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D44" i="8"/>
  <c r="E365"/>
  <c r="E341"/>
  <c r="E131"/>
  <c r="E139"/>
  <c r="E115"/>
  <c r="E123"/>
  <c r="D314"/>
  <c r="E317"/>
  <c r="E325"/>
  <c r="E286"/>
  <c r="E67"/>
  <c r="E75"/>
  <c r="E51"/>
  <c r="E59"/>
  <c r="E160"/>
  <c r="E168"/>
  <c r="E144"/>
  <c r="E152"/>
  <c r="E55"/>
  <c r="E63"/>
  <c r="E39"/>
  <c r="E47"/>
  <c r="E96"/>
  <c r="E104"/>
  <c r="E80"/>
  <c r="E88"/>
  <c r="D248"/>
  <c r="D256"/>
  <c r="D232"/>
  <c r="D240"/>
  <c r="D388"/>
  <c r="D380"/>
  <c r="D468"/>
  <c r="D460"/>
  <c r="D356"/>
  <c r="D348"/>
  <c r="D436"/>
  <c r="D428"/>
  <c r="E509"/>
  <c r="D306"/>
  <c r="D394"/>
  <c r="D386"/>
  <c r="E541"/>
  <c r="E533"/>
  <c r="D362"/>
  <c r="D354"/>
  <c r="E519"/>
  <c r="E511"/>
  <c r="D340"/>
  <c r="D332"/>
  <c r="E487"/>
  <c r="E479"/>
  <c r="D308"/>
  <c r="D300"/>
  <c r="D602"/>
  <c r="E437"/>
  <c r="E525"/>
  <c r="E517"/>
  <c r="E413"/>
  <c r="E405"/>
  <c r="E493"/>
  <c r="E485"/>
  <c r="D291"/>
  <c r="D85"/>
  <c r="D93"/>
  <c r="D69"/>
  <c r="D77"/>
  <c r="E180"/>
  <c r="E188"/>
  <c r="E164"/>
  <c r="E172"/>
  <c r="E277"/>
  <c r="E285"/>
  <c r="E261"/>
  <c r="E269"/>
  <c r="E116"/>
  <c r="E124"/>
  <c r="E100"/>
  <c r="E161"/>
  <c r="E169"/>
  <c r="E145"/>
  <c r="E153"/>
  <c r="D257"/>
  <c r="D265"/>
  <c r="D241"/>
  <c r="D249"/>
  <c r="E97"/>
  <c r="E105"/>
  <c r="E81"/>
  <c r="E89"/>
  <c r="D193"/>
  <c r="D201"/>
  <c r="D177"/>
  <c r="D185"/>
  <c r="D363"/>
  <c r="D355"/>
  <c r="D443"/>
  <c r="D435"/>
  <c r="D331"/>
  <c r="D323"/>
  <c r="D411"/>
  <c r="D403"/>
  <c r="E733"/>
  <c r="D305"/>
  <c r="D297"/>
  <c r="D385"/>
  <c r="D377"/>
  <c r="E532"/>
  <c r="E524"/>
  <c r="D353"/>
  <c r="E494"/>
  <c r="E486"/>
  <c r="D315"/>
  <c r="D307"/>
  <c r="E462"/>
  <c r="E454"/>
  <c r="E542"/>
  <c r="E534"/>
  <c r="E605"/>
  <c r="E436"/>
  <c r="E428"/>
  <c r="E516"/>
  <c r="E508"/>
  <c r="E404"/>
  <c r="E396"/>
  <c r="E484"/>
  <c r="E476"/>
  <c r="E94"/>
  <c r="E78"/>
  <c r="D190"/>
  <c r="D174"/>
  <c r="D287"/>
  <c r="D271"/>
  <c r="D126"/>
  <c r="D163"/>
  <c r="D147"/>
  <c r="E258"/>
  <c r="E242"/>
  <c r="D99"/>
  <c r="D83"/>
  <c r="E194"/>
  <c r="E178"/>
  <c r="E108"/>
  <c r="E461"/>
  <c r="E307"/>
  <c r="E429"/>
  <c r="D587"/>
  <c r="E315"/>
  <c r="E395"/>
  <c r="D511"/>
  <c r="D109"/>
  <c r="D489"/>
  <c r="D269"/>
  <c r="D457"/>
  <c r="D537"/>
  <c r="D415"/>
  <c r="D495"/>
  <c r="D383"/>
  <c r="D463"/>
  <c r="E987"/>
  <c r="E1031"/>
  <c r="D624"/>
  <c r="D668"/>
  <c r="E971"/>
  <c r="E1015"/>
  <c r="D608"/>
  <c r="D763"/>
  <c r="D807"/>
  <c r="D915"/>
  <c r="D959"/>
  <c r="D747"/>
  <c r="D791"/>
  <c r="D899"/>
  <c r="D943"/>
  <c r="D844"/>
  <c r="E923"/>
  <c r="E967"/>
  <c r="D560"/>
  <c r="D604"/>
  <c r="E907"/>
  <c r="E951"/>
  <c r="D539"/>
  <c r="D635"/>
  <c r="D743"/>
  <c r="D851"/>
  <c r="D895"/>
  <c r="D683"/>
  <c r="D727"/>
  <c r="D835"/>
  <c r="D879"/>
  <c r="D716"/>
  <c r="E95"/>
  <c r="E79"/>
  <c r="D191"/>
  <c r="D175"/>
  <c r="D288"/>
  <c r="D272"/>
  <c r="D127"/>
  <c r="D164"/>
  <c r="D148"/>
  <c r="E259"/>
  <c r="E243"/>
  <c r="D100"/>
  <c r="D84"/>
  <c r="E195"/>
  <c r="E179"/>
  <c r="E110"/>
  <c r="E364"/>
  <c r="E444"/>
  <c r="E332"/>
  <c r="E412"/>
  <c r="E284"/>
  <c r="E370"/>
  <c r="D526"/>
  <c r="D111"/>
  <c r="D504"/>
  <c r="E316"/>
  <c r="D472"/>
  <c r="E272"/>
  <c r="D430"/>
  <c r="D510"/>
  <c r="D398"/>
  <c r="D478"/>
  <c r="E731"/>
  <c r="E775"/>
  <c r="E883"/>
  <c r="E927"/>
  <c r="E715"/>
  <c r="E759"/>
  <c r="E867"/>
  <c r="E911"/>
  <c r="E1018"/>
  <c r="D659"/>
  <c r="D703"/>
  <c r="E1125"/>
  <c r="E1002"/>
  <c r="D643"/>
  <c r="D687"/>
  <c r="E1333"/>
  <c r="E667"/>
  <c r="E711"/>
  <c r="E819"/>
  <c r="E863"/>
  <c r="E651"/>
  <c r="E695"/>
  <c r="E803"/>
  <c r="E847"/>
  <c r="E954"/>
  <c r="D615"/>
  <c r="D639"/>
  <c r="E1014"/>
  <c r="E938"/>
  <c r="E982"/>
  <c r="E309"/>
  <c r="D42"/>
  <c r="E292"/>
  <c r="E301"/>
  <c r="E129"/>
  <c r="E137"/>
  <c r="E113"/>
  <c r="E121"/>
  <c r="E226"/>
  <c r="E234"/>
  <c r="E210"/>
  <c r="E218"/>
  <c r="E65"/>
  <c r="E73"/>
  <c r="E49"/>
  <c r="E57"/>
  <c r="E214"/>
  <c r="E222"/>
  <c r="E198"/>
  <c r="E206"/>
  <c r="E53"/>
  <c r="E61"/>
  <c r="E37"/>
  <c r="E45"/>
  <c r="E150"/>
  <c r="E158"/>
  <c r="E134"/>
  <c r="E142"/>
  <c r="D246"/>
  <c r="D254"/>
  <c r="D230"/>
  <c r="D238"/>
  <c r="D374"/>
  <c r="D366"/>
  <c r="D454"/>
  <c r="D446"/>
  <c r="D342"/>
  <c r="D334"/>
  <c r="D422"/>
  <c r="D414"/>
  <c r="D324"/>
  <c r="D316"/>
  <c r="D404"/>
  <c r="D396"/>
  <c r="E291"/>
  <c r="E543"/>
  <c r="D372"/>
  <c r="D364"/>
  <c r="E505"/>
  <c r="E497"/>
  <c r="D326"/>
  <c r="D318"/>
  <c r="E473"/>
  <c r="E465"/>
  <c r="D294"/>
  <c r="E545"/>
  <c r="E455"/>
  <c r="E447"/>
  <c r="E535"/>
  <c r="E527"/>
  <c r="E423"/>
  <c r="E415"/>
  <c r="E503"/>
  <c r="E495"/>
  <c r="E293"/>
  <c r="D43"/>
  <c r="E275"/>
  <c r="E283"/>
  <c r="E130"/>
  <c r="E138"/>
  <c r="E114"/>
  <c r="E122"/>
  <c r="E227"/>
  <c r="E235"/>
  <c r="E211"/>
  <c r="E219"/>
  <c r="E66"/>
  <c r="E74"/>
  <c r="E50"/>
  <c r="E58"/>
  <c r="E215"/>
  <c r="E223"/>
  <c r="E199"/>
  <c r="E207"/>
  <c r="E54"/>
  <c r="E62"/>
  <c r="E38"/>
  <c r="E46"/>
  <c r="E151"/>
  <c r="E159"/>
  <c r="E135"/>
  <c r="E143"/>
  <c r="D247"/>
  <c r="D255"/>
  <c r="D231"/>
  <c r="D239"/>
  <c r="D373"/>
  <c r="D365"/>
  <c r="D453"/>
  <c r="D445"/>
  <c r="D341"/>
  <c r="D333"/>
  <c r="D421"/>
  <c r="D413"/>
  <c r="D299"/>
  <c r="E289"/>
  <c r="D379"/>
  <c r="D371"/>
  <c r="E526"/>
  <c r="E518"/>
  <c r="D347"/>
  <c r="D339"/>
  <c r="E504"/>
  <c r="E496"/>
  <c r="D325"/>
  <c r="D317"/>
  <c r="E472"/>
  <c r="E464"/>
  <c r="D293"/>
  <c r="E544"/>
  <c r="E430"/>
  <c r="E422"/>
  <c r="E510"/>
  <c r="E502"/>
  <c r="E398"/>
  <c r="E390"/>
  <c r="E478"/>
  <c r="E470"/>
  <c r="D292"/>
  <c r="D275"/>
  <c r="D130"/>
  <c r="D114"/>
  <c r="D227"/>
  <c r="D211"/>
  <c r="D66"/>
  <c r="D50"/>
  <c r="D215"/>
  <c r="D199"/>
  <c r="D54"/>
  <c r="D38"/>
  <c r="D151"/>
  <c r="D135"/>
  <c r="E246"/>
  <c r="E230"/>
  <c r="E377"/>
  <c r="E457"/>
  <c r="E345"/>
  <c r="E425"/>
  <c r="E327"/>
  <c r="E407"/>
  <c r="E262"/>
  <c r="E375"/>
  <c r="D501"/>
  <c r="E329"/>
  <c r="D469"/>
  <c r="D555"/>
  <c r="D427"/>
  <c r="D507"/>
  <c r="D395"/>
  <c r="D475"/>
  <c r="D335"/>
  <c r="E986"/>
  <c r="D627"/>
  <c r="D671"/>
  <c r="E1081"/>
  <c r="E970"/>
  <c r="D603"/>
  <c r="D655"/>
  <c r="D762"/>
  <c r="D806"/>
  <c r="D914"/>
  <c r="D958"/>
  <c r="D746"/>
  <c r="D790"/>
  <c r="D898"/>
  <c r="D942"/>
  <c r="D28"/>
  <c r="E922"/>
  <c r="E966"/>
  <c r="D595"/>
  <c r="E1101"/>
  <c r="E906"/>
  <c r="E950"/>
  <c r="D563"/>
  <c r="D698"/>
  <c r="D742"/>
  <c r="D850"/>
  <c r="D894"/>
  <c r="D682"/>
  <c r="D726"/>
  <c r="D834"/>
  <c r="D878"/>
  <c r="D559"/>
  <c r="D276"/>
  <c r="D131"/>
  <c r="D115"/>
  <c r="D228"/>
  <c r="D212"/>
  <c r="D67"/>
  <c r="D51"/>
  <c r="D216"/>
  <c r="D200"/>
  <c r="D55"/>
  <c r="D39"/>
  <c r="D152"/>
  <c r="D136"/>
  <c r="E247"/>
  <c r="E231"/>
  <c r="E376"/>
  <c r="E456"/>
  <c r="E344"/>
  <c r="E424"/>
  <c r="E302"/>
  <c r="E382"/>
  <c r="D538"/>
  <c r="E350"/>
  <c r="D516"/>
  <c r="E328"/>
  <c r="D484"/>
  <c r="E296"/>
  <c r="D442"/>
  <c r="D522"/>
  <c r="D410"/>
  <c r="D490"/>
  <c r="D667"/>
  <c r="E730"/>
  <c r="E774"/>
  <c r="E882"/>
  <c r="E926"/>
  <c r="E714"/>
  <c r="E758"/>
  <c r="E866"/>
  <c r="E1021"/>
  <c r="D550"/>
  <c r="D658"/>
  <c r="D702"/>
  <c r="E1005"/>
  <c r="E1049"/>
  <c r="D642"/>
  <c r="D686"/>
  <c r="D1245"/>
  <c r="E666"/>
  <c r="E710"/>
  <c r="E818"/>
  <c r="E862"/>
  <c r="E650"/>
  <c r="E694"/>
  <c r="E802"/>
  <c r="E957"/>
  <c r="E1001"/>
  <c r="D594"/>
  <c r="D638"/>
  <c r="E941"/>
  <c r="E985"/>
  <c r="D578"/>
  <c r="D132"/>
  <c r="D94"/>
  <c r="D78"/>
  <c r="E189"/>
  <c r="E173"/>
  <c r="E305"/>
  <c r="E282"/>
  <c r="E125"/>
  <c r="E162"/>
  <c r="E146"/>
  <c r="D258"/>
  <c r="D242"/>
  <c r="E98"/>
  <c r="E82"/>
  <c r="D194"/>
  <c r="D178"/>
  <c r="D378"/>
  <c r="D458"/>
  <c r="D346"/>
  <c r="D426"/>
  <c r="D699"/>
  <c r="D312"/>
  <c r="D392"/>
  <c r="E539"/>
  <c r="E76"/>
  <c r="D330"/>
  <c r="E477"/>
  <c r="D298"/>
  <c r="D731"/>
  <c r="E443"/>
  <c r="E523"/>
  <c r="E411"/>
  <c r="E491"/>
  <c r="D95"/>
  <c r="D79"/>
  <c r="E190"/>
  <c r="E174"/>
  <c r="E287"/>
  <c r="E271"/>
  <c r="E126"/>
  <c r="E163"/>
  <c r="E147"/>
  <c r="D259"/>
  <c r="D243"/>
  <c r="E99"/>
  <c r="E83"/>
  <c r="D195"/>
  <c r="D179"/>
  <c r="E109"/>
  <c r="D361"/>
  <c r="D441"/>
  <c r="D329"/>
  <c r="D409"/>
  <c r="E546"/>
  <c r="D367"/>
  <c r="E514"/>
  <c r="D110"/>
  <c r="E492"/>
  <c r="D313"/>
  <c r="E460"/>
  <c r="E540"/>
  <c r="E418"/>
  <c r="E498"/>
  <c r="E386"/>
  <c r="E466"/>
  <c r="D283"/>
  <c r="D122"/>
  <c r="D219"/>
  <c r="D58"/>
  <c r="D207"/>
  <c r="D46"/>
  <c r="D143"/>
  <c r="E238"/>
  <c r="E449"/>
  <c r="E417"/>
  <c r="E399"/>
  <c r="E367"/>
  <c r="E313"/>
  <c r="D545"/>
  <c r="D499"/>
  <c r="D467"/>
  <c r="E1032"/>
  <c r="D669"/>
  <c r="E1016"/>
  <c r="D653"/>
  <c r="D804"/>
  <c r="D956"/>
  <c r="D788"/>
  <c r="D940"/>
  <c r="E968"/>
  <c r="D605"/>
  <c r="E952"/>
  <c r="D589"/>
  <c r="D740"/>
  <c r="D892"/>
  <c r="D724"/>
  <c r="D876"/>
  <c r="D284"/>
  <c r="D123"/>
  <c r="D220"/>
  <c r="D59"/>
  <c r="D208"/>
  <c r="D47"/>
  <c r="D144"/>
  <c r="E239"/>
  <c r="E448"/>
  <c r="E416"/>
  <c r="E374"/>
  <c r="E342"/>
  <c r="E320"/>
  <c r="E280"/>
  <c r="D514"/>
  <c r="D482"/>
  <c r="E776"/>
  <c r="E928"/>
  <c r="E760"/>
  <c r="E912"/>
  <c r="D546"/>
  <c r="D700"/>
  <c r="E1047"/>
  <c r="D684"/>
  <c r="E712"/>
  <c r="E864"/>
  <c r="E696"/>
  <c r="E848"/>
  <c r="E999"/>
  <c r="D636"/>
  <c r="E983"/>
  <c r="D140"/>
  <c r="D277"/>
  <c r="D76"/>
  <c r="D169"/>
  <c r="D64"/>
  <c r="D105"/>
  <c r="E200"/>
  <c r="E383"/>
  <c r="E351"/>
  <c r="D567"/>
  <c r="D523"/>
  <c r="D483"/>
  <c r="D451"/>
  <c r="D433"/>
  <c r="D401"/>
  <c r="D986"/>
  <c r="E628"/>
  <c r="D970"/>
  <c r="E612"/>
  <c r="E763"/>
  <c r="E915"/>
  <c r="E747"/>
  <c r="E899"/>
  <c r="D922"/>
  <c r="E564"/>
  <c r="D906"/>
  <c r="D547"/>
  <c r="E699"/>
  <c r="E851"/>
  <c r="E683"/>
  <c r="E579"/>
  <c r="E974"/>
  <c r="E602"/>
  <c r="E646"/>
  <c r="E754"/>
  <c r="E798"/>
  <c r="E586"/>
  <c r="E630"/>
  <c r="E738"/>
  <c r="E893"/>
  <c r="E937"/>
  <c r="E1045"/>
  <c r="D574"/>
  <c r="E877"/>
  <c r="E921"/>
  <c r="E1029"/>
  <c r="D558"/>
  <c r="D1117"/>
  <c r="D1048"/>
  <c r="E582"/>
  <c r="E690"/>
  <c r="E734"/>
  <c r="D1032"/>
  <c r="E566"/>
  <c r="E674"/>
  <c r="E829"/>
  <c r="E873"/>
  <c r="E981"/>
  <c r="E1025"/>
  <c r="E813"/>
  <c r="E857"/>
  <c r="E965"/>
  <c r="E1009"/>
  <c r="D27"/>
  <c r="E1146"/>
  <c r="E77"/>
  <c r="D173"/>
  <c r="D270"/>
  <c r="D162"/>
  <c r="E257"/>
  <c r="D98"/>
  <c r="E193"/>
  <c r="E366"/>
  <c r="E334"/>
  <c r="D987"/>
  <c r="E380"/>
  <c r="D506"/>
  <c r="D474"/>
  <c r="D859"/>
  <c r="D520"/>
  <c r="D488"/>
  <c r="D772"/>
  <c r="D924"/>
  <c r="D756"/>
  <c r="D1019"/>
  <c r="E661"/>
  <c r="D1003"/>
  <c r="E645"/>
  <c r="E910"/>
  <c r="D708"/>
  <c r="D860"/>
  <c r="D692"/>
  <c r="D955"/>
  <c r="E597"/>
  <c r="D939"/>
  <c r="E581"/>
  <c r="D621"/>
  <c r="D857"/>
  <c r="D901"/>
  <c r="D1009"/>
  <c r="D1053"/>
  <c r="D841"/>
  <c r="D885"/>
  <c r="D993"/>
  <c r="D1037"/>
  <c r="E634"/>
  <c r="E678"/>
  <c r="E786"/>
  <c r="E830"/>
  <c r="E618"/>
  <c r="E662"/>
  <c r="E770"/>
  <c r="E846"/>
  <c r="D793"/>
  <c r="D837"/>
  <c r="D945"/>
  <c r="D989"/>
  <c r="D777"/>
  <c r="D821"/>
  <c r="D929"/>
  <c r="D973"/>
  <c r="E570"/>
  <c r="E614"/>
  <c r="E722"/>
  <c r="E766"/>
  <c r="E554"/>
  <c r="E598"/>
  <c r="E706"/>
  <c r="E750"/>
  <c r="D88"/>
  <c r="D72"/>
  <c r="E183"/>
  <c r="E167"/>
  <c r="E224"/>
  <c r="E208"/>
  <c r="E119"/>
  <c r="E103"/>
  <c r="E212"/>
  <c r="E196"/>
  <c r="D268"/>
  <c r="D252"/>
  <c r="E148"/>
  <c r="E132"/>
  <c r="D204"/>
  <c r="D188"/>
  <c r="D384"/>
  <c r="D464"/>
  <c r="D352"/>
  <c r="D432"/>
  <c r="D310"/>
  <c r="D390"/>
  <c r="E537"/>
  <c r="D358"/>
  <c r="E515"/>
  <c r="D336"/>
  <c r="E483"/>
  <c r="D304"/>
  <c r="E441"/>
  <c r="E521"/>
  <c r="E409"/>
  <c r="E489"/>
  <c r="E290"/>
  <c r="E273"/>
  <c r="E128"/>
  <c r="E112"/>
  <c r="E225"/>
  <c r="E209"/>
  <c r="E64"/>
  <c r="E48"/>
  <c r="E213"/>
  <c r="E197"/>
  <c r="E52"/>
  <c r="E5"/>
  <c r="E149"/>
  <c r="E133"/>
  <c r="D245"/>
  <c r="D229"/>
  <c r="D359"/>
  <c r="D439"/>
  <c r="D327"/>
  <c r="D407"/>
  <c r="D309"/>
  <c r="D389"/>
  <c r="E536"/>
  <c r="D357"/>
  <c r="E490"/>
  <c r="D311"/>
  <c r="E458"/>
  <c r="E538"/>
  <c r="E440"/>
  <c r="E520"/>
  <c r="E408"/>
  <c r="E488"/>
  <c r="E86"/>
  <c r="D182"/>
  <c r="D279"/>
  <c r="D118"/>
  <c r="D171"/>
  <c r="E274"/>
  <c r="D107"/>
  <c r="E202"/>
  <c r="E373"/>
  <c r="D599"/>
  <c r="E323"/>
  <c r="E252"/>
  <c r="D497"/>
  <c r="D465"/>
  <c r="D423"/>
  <c r="D391"/>
  <c r="E797"/>
  <c r="D626"/>
  <c r="E973"/>
  <c r="D610"/>
  <c r="D761"/>
  <c r="D913"/>
  <c r="D745"/>
  <c r="D897"/>
  <c r="E669"/>
  <c r="D562"/>
  <c r="E909"/>
  <c r="D543"/>
  <c r="D697"/>
  <c r="D849"/>
  <c r="D681"/>
  <c r="D833"/>
  <c r="E87"/>
  <c r="D183"/>
  <c r="D280"/>
  <c r="D119"/>
  <c r="D172"/>
  <c r="E267"/>
  <c r="D108"/>
  <c r="E203"/>
  <c r="E372"/>
  <c r="E340"/>
  <c r="E298"/>
  <c r="D534"/>
  <c r="D512"/>
  <c r="D480"/>
  <c r="D438"/>
  <c r="D406"/>
  <c r="D795"/>
  <c r="E885"/>
  <c r="E717"/>
  <c r="E869"/>
  <c r="E1020"/>
  <c r="D657"/>
  <c r="E1004"/>
  <c r="D641"/>
  <c r="D607"/>
  <c r="E821"/>
  <c r="E653"/>
  <c r="E805"/>
  <c r="E956"/>
  <c r="D593"/>
  <c r="E940"/>
  <c r="E84"/>
  <c r="D116"/>
  <c r="D285"/>
  <c r="D52"/>
  <c r="D145"/>
  <c r="D40"/>
  <c r="D81"/>
  <c r="E176"/>
  <c r="E471"/>
  <c r="E439"/>
  <c r="E397"/>
  <c r="E349"/>
  <c r="E343"/>
  <c r="E311"/>
  <c r="D425"/>
  <c r="D393"/>
  <c r="D984"/>
  <c r="E626"/>
  <c r="D968"/>
  <c r="E610"/>
  <c r="E809"/>
  <c r="E961"/>
  <c r="E793"/>
  <c r="E945"/>
  <c r="D920"/>
  <c r="E562"/>
  <c r="D904"/>
  <c r="D1056"/>
  <c r="E745"/>
  <c r="E897"/>
  <c r="E729"/>
  <c r="E834"/>
  <c r="E348"/>
  <c r="E649"/>
  <c r="E757"/>
  <c r="E801"/>
  <c r="E589"/>
  <c r="E633"/>
  <c r="E741"/>
  <c r="E785"/>
  <c r="E892"/>
  <c r="E936"/>
  <c r="E1044"/>
  <c r="D573"/>
  <c r="E876"/>
  <c r="E920"/>
  <c r="E1028"/>
  <c r="D557"/>
  <c r="D1190"/>
  <c r="E585"/>
  <c r="E693"/>
  <c r="E737"/>
  <c r="D1035"/>
  <c r="E569"/>
  <c r="E677"/>
  <c r="E721"/>
  <c r="E828"/>
  <c r="E872"/>
  <c r="E980"/>
  <c r="E1024"/>
  <c r="E812"/>
  <c r="E856"/>
  <c r="E964"/>
  <c r="E1008"/>
  <c r="D1382"/>
  <c r="E85"/>
  <c r="D181"/>
  <c r="D278"/>
  <c r="D117"/>
  <c r="D170"/>
  <c r="E265"/>
  <c r="D106"/>
  <c r="E201"/>
  <c r="E358"/>
  <c r="E326"/>
  <c r="E308"/>
  <c r="D544"/>
  <c r="D498"/>
  <c r="D466"/>
  <c r="D448"/>
  <c r="D416"/>
  <c r="D730"/>
  <c r="D882"/>
  <c r="D714"/>
  <c r="D866"/>
  <c r="D1017"/>
  <c r="E659"/>
  <c r="D1001"/>
  <c r="E643"/>
  <c r="D666"/>
  <c r="D818"/>
  <c r="D650"/>
  <c r="D802"/>
  <c r="D953"/>
  <c r="E595"/>
  <c r="D937"/>
  <c r="D577"/>
  <c r="E622"/>
  <c r="D856"/>
  <c r="D900"/>
  <c r="D1008"/>
  <c r="D1052"/>
  <c r="D840"/>
  <c r="D884"/>
  <c r="D992"/>
  <c r="E637"/>
  <c r="E681"/>
  <c r="E789"/>
  <c r="E833"/>
  <c r="E621"/>
  <c r="E665"/>
  <c r="E773"/>
  <c r="E817"/>
  <c r="E1237"/>
  <c r="D792"/>
  <c r="D836"/>
  <c r="D944"/>
  <c r="D988"/>
  <c r="D776"/>
  <c r="D820"/>
  <c r="D928"/>
  <c r="E573"/>
  <c r="E617"/>
  <c r="E725"/>
  <c r="D80"/>
  <c r="E175"/>
  <c r="E216"/>
  <c r="E111"/>
  <c r="D260"/>
  <c r="E445"/>
  <c r="D196"/>
  <c r="E381"/>
  <c r="D456"/>
  <c r="D424"/>
  <c r="D382"/>
  <c r="D350"/>
  <c r="D328"/>
  <c r="D296"/>
  <c r="E513"/>
  <c r="E481"/>
  <c r="E281"/>
  <c r="E120"/>
  <c r="E217"/>
  <c r="E56"/>
  <c r="E205"/>
  <c r="E44"/>
  <c r="E141"/>
  <c r="D237"/>
  <c r="D431"/>
  <c r="D399"/>
  <c r="D381"/>
  <c r="D349"/>
  <c r="D303"/>
  <c r="E530"/>
  <c r="E512"/>
  <c r="E480"/>
  <c r="D166"/>
  <c r="D102"/>
  <c r="E250"/>
  <c r="E186"/>
  <c r="E421"/>
  <c r="E371"/>
  <c r="D551"/>
  <c r="D471"/>
  <c r="D670"/>
  <c r="D654"/>
  <c r="D957"/>
  <c r="D941"/>
  <c r="D606"/>
  <c r="D590"/>
  <c r="D893"/>
  <c r="D877"/>
  <c r="D167"/>
  <c r="D103"/>
  <c r="E251"/>
  <c r="E187"/>
  <c r="E420"/>
  <c r="E346"/>
  <c r="E288"/>
  <c r="D486"/>
  <c r="E929"/>
  <c r="E913"/>
  <c r="D701"/>
  <c r="D685"/>
  <c r="E865"/>
  <c r="E849"/>
  <c r="D637"/>
  <c r="E68"/>
  <c r="D68"/>
  <c r="D56"/>
  <c r="E192"/>
  <c r="E359"/>
  <c r="E140"/>
  <c r="D459"/>
  <c r="D505"/>
  <c r="D1028"/>
  <c r="D1012"/>
  <c r="E917"/>
  <c r="E901"/>
  <c r="D964"/>
  <c r="D948"/>
  <c r="E853"/>
  <c r="E837"/>
  <c r="E603"/>
  <c r="E755"/>
  <c r="E587"/>
  <c r="E739"/>
  <c r="E890"/>
  <c r="E1042"/>
  <c r="E874"/>
  <c r="E1026"/>
  <c r="D1049"/>
  <c r="E691"/>
  <c r="D1033"/>
  <c r="E675"/>
  <c r="E826"/>
  <c r="E978"/>
  <c r="E810"/>
  <c r="E962"/>
  <c r="D24"/>
  <c r="D165"/>
  <c r="D101"/>
  <c r="E249"/>
  <c r="E185"/>
  <c r="E406"/>
  <c r="E356"/>
  <c r="E260"/>
  <c r="D496"/>
  <c r="D926"/>
  <c r="D910"/>
  <c r="E703"/>
  <c r="E687"/>
  <c r="D862"/>
  <c r="D846"/>
  <c r="E639"/>
  <c r="E881"/>
  <c r="D902"/>
  <c r="D1054"/>
  <c r="D886"/>
  <c r="D1038"/>
  <c r="E679"/>
  <c r="E831"/>
  <c r="E663"/>
  <c r="E815"/>
  <c r="D838"/>
  <c r="D990"/>
  <c r="D822"/>
  <c r="D974"/>
  <c r="E615"/>
  <c r="E768"/>
  <c r="E555"/>
  <c r="E709"/>
  <c r="E752"/>
  <c r="D192"/>
  <c r="D128"/>
  <c r="E333"/>
  <c r="E256"/>
  <c r="E347"/>
  <c r="D525"/>
  <c r="D447"/>
  <c r="D397"/>
  <c r="E627"/>
  <c r="E611"/>
  <c r="E914"/>
  <c r="E898"/>
  <c r="E563"/>
  <c r="D1057"/>
  <c r="E850"/>
  <c r="D576"/>
  <c r="D647"/>
  <c r="D799"/>
  <c r="D631"/>
  <c r="D783"/>
  <c r="D934"/>
  <c r="E576"/>
  <c r="D918"/>
  <c r="E560"/>
  <c r="E1054"/>
  <c r="D735"/>
  <c r="E1034"/>
  <c r="D719"/>
  <c r="D870"/>
  <c r="D1022"/>
  <c r="D854"/>
  <c r="D1006"/>
  <c r="D1260"/>
  <c r="D1189"/>
  <c r="D32"/>
  <c r="E1294"/>
  <c r="D1138"/>
  <c r="D1470"/>
  <c r="E1295"/>
  <c r="E1371"/>
  <c r="D1215"/>
  <c r="E1068"/>
  <c r="E1384"/>
  <c r="D1180"/>
  <c r="E1030"/>
  <c r="E1385"/>
  <c r="D1480"/>
  <c r="E1137"/>
  <c r="E1469"/>
  <c r="D1313"/>
  <c r="E1102"/>
  <c r="E1418"/>
  <c r="D1278"/>
  <c r="E1103"/>
  <c r="E1179"/>
  <c r="E1495"/>
  <c r="D1355"/>
  <c r="E1192"/>
  <c r="E1460"/>
  <c r="D1304"/>
  <c r="E1193"/>
  <c r="D1254"/>
  <c r="E1079"/>
  <c r="E1411"/>
  <c r="D1255"/>
  <c r="D22"/>
  <c r="E1360"/>
  <c r="D1220"/>
  <c r="D652"/>
  <c r="E1169"/>
  <c r="E28"/>
  <c r="D1345"/>
  <c r="E1134"/>
  <c r="E1450"/>
  <c r="D1310"/>
  <c r="E1135"/>
  <c r="E1342"/>
  <c r="D1378"/>
  <c r="E1219"/>
  <c r="D1063"/>
  <c r="D1331"/>
  <c r="E1168"/>
  <c r="E1500"/>
  <c r="D1328"/>
  <c r="D1420"/>
  <c r="E1309"/>
  <c r="D1153"/>
  <c r="D1421"/>
  <c r="E1258"/>
  <c r="D1118"/>
  <c r="D1434"/>
  <c r="D1090"/>
  <c r="D1225"/>
  <c r="E41"/>
  <c r="D234"/>
  <c r="D222"/>
  <c r="D158"/>
  <c r="E354"/>
  <c r="E304"/>
  <c r="D494"/>
  <c r="D444"/>
  <c r="D729"/>
  <c r="D713"/>
  <c r="D1016"/>
  <c r="D1000"/>
  <c r="D665"/>
  <c r="D649"/>
  <c r="D952"/>
  <c r="D936"/>
  <c r="E1269"/>
  <c r="E902"/>
  <c r="E1058"/>
  <c r="E886"/>
  <c r="D634"/>
  <c r="D786"/>
  <c r="D618"/>
  <c r="D770"/>
  <c r="D1373"/>
  <c r="E838"/>
  <c r="E990"/>
  <c r="E822"/>
  <c r="D570"/>
  <c r="D722"/>
  <c r="D554"/>
  <c r="D706"/>
  <c r="E1048"/>
  <c r="E1207"/>
  <c r="D1067"/>
  <c r="D1383"/>
  <c r="E1172"/>
  <c r="E1488"/>
  <c r="D1348"/>
  <c r="D70"/>
  <c r="E165"/>
  <c r="E266"/>
  <c r="E101"/>
  <c r="E154"/>
  <c r="D250"/>
  <c r="E90"/>
  <c r="D186"/>
  <c r="D450"/>
  <c r="D418"/>
  <c r="D400"/>
  <c r="D368"/>
  <c r="D322"/>
  <c r="E549"/>
  <c r="E531"/>
  <c r="E499"/>
  <c r="D71"/>
  <c r="E166"/>
  <c r="E263"/>
  <c r="E102"/>
  <c r="E155"/>
  <c r="D251"/>
  <c r="E91"/>
  <c r="D187"/>
  <c r="D449"/>
  <c r="D417"/>
  <c r="D375"/>
  <c r="D343"/>
  <c r="D321"/>
  <c r="E548"/>
  <c r="E506"/>
  <c r="E474"/>
  <c r="D138"/>
  <c r="D74"/>
  <c r="D62"/>
  <c r="E254"/>
  <c r="E337"/>
  <c r="D515"/>
  <c r="D461"/>
  <c r="D387"/>
  <c r="D625"/>
  <c r="D609"/>
  <c r="D912"/>
  <c r="D896"/>
  <c r="D561"/>
  <c r="D541"/>
  <c r="D848"/>
  <c r="D832"/>
  <c r="D139"/>
  <c r="D75"/>
  <c r="D63"/>
  <c r="E255"/>
  <c r="E336"/>
  <c r="D530"/>
  <c r="D476"/>
  <c r="D402"/>
  <c r="E884"/>
  <c r="E868"/>
  <c r="D656"/>
  <c r="D640"/>
  <c r="E820"/>
  <c r="E804"/>
  <c r="D592"/>
  <c r="E92"/>
  <c r="D261"/>
  <c r="D153"/>
  <c r="D89"/>
  <c r="E463"/>
  <c r="E389"/>
  <c r="E335"/>
  <c r="D513"/>
  <c r="D1030"/>
  <c r="D1014"/>
  <c r="E807"/>
  <c r="E791"/>
  <c r="D966"/>
  <c r="D950"/>
  <c r="E743"/>
  <c r="E727"/>
  <c r="E604"/>
  <c r="E756"/>
  <c r="E588"/>
  <c r="E740"/>
  <c r="E891"/>
  <c r="E1043"/>
  <c r="E875"/>
  <c r="E1027"/>
  <c r="D1050"/>
  <c r="E692"/>
  <c r="D1034"/>
  <c r="E676"/>
  <c r="E827"/>
  <c r="E979"/>
  <c r="E811"/>
  <c r="E963"/>
  <c r="D1443"/>
  <c r="D189"/>
  <c r="D125"/>
  <c r="E241"/>
  <c r="E177"/>
  <c r="E414"/>
  <c r="D536"/>
  <c r="E276"/>
  <c r="D408"/>
  <c r="D880"/>
  <c r="D864"/>
  <c r="E705"/>
  <c r="E689"/>
  <c r="D816"/>
  <c r="D800"/>
  <c r="E641"/>
  <c r="E578"/>
  <c r="D903"/>
  <c r="D1055"/>
  <c r="D887"/>
  <c r="D1039"/>
  <c r="E680"/>
  <c r="E832"/>
  <c r="E664"/>
  <c r="E816"/>
  <c r="D839"/>
  <c r="D991"/>
  <c r="D823"/>
  <c r="D975"/>
  <c r="E616"/>
  <c r="E769"/>
  <c r="E556"/>
  <c r="E599"/>
  <c r="E753"/>
  <c r="D281"/>
  <c r="D217"/>
  <c r="D205"/>
  <c r="D141"/>
  <c r="E459"/>
  <c r="E385"/>
  <c r="E331"/>
  <c r="D509"/>
  <c r="D1029"/>
  <c r="D1013"/>
  <c r="E806"/>
  <c r="E790"/>
  <c r="D965"/>
  <c r="D949"/>
  <c r="E742"/>
  <c r="E726"/>
  <c r="D601"/>
  <c r="D753"/>
  <c r="D585"/>
  <c r="D737"/>
  <c r="D888"/>
  <c r="D1040"/>
  <c r="D872"/>
  <c r="D1024"/>
  <c r="D527"/>
  <c r="D689"/>
  <c r="E1036"/>
  <c r="D673"/>
  <c r="D824"/>
  <c r="D976"/>
  <c r="D808"/>
  <c r="D960"/>
  <c r="E1403"/>
  <c r="D1064"/>
  <c r="D1396"/>
  <c r="E1221"/>
  <c r="D1065"/>
  <c r="D1397"/>
  <c r="E1234"/>
  <c r="E1310"/>
  <c r="D1154"/>
  <c r="D1486"/>
  <c r="E1311"/>
  <c r="D1107"/>
  <c r="D1423"/>
  <c r="E1276"/>
  <c r="D1120"/>
  <c r="D34"/>
  <c r="E1344"/>
  <c r="D1204"/>
  <c r="E1006"/>
  <c r="E1345"/>
  <c r="D1205"/>
  <c r="D18"/>
  <c r="E1118"/>
  <c r="E1434"/>
  <c r="D1294"/>
  <c r="E1119"/>
  <c r="E1387"/>
  <c r="D1231"/>
  <c r="E1084"/>
  <c r="E7"/>
  <c r="D1497"/>
  <c r="E1350"/>
  <c r="D1194"/>
  <c r="D1462"/>
  <c r="E1287"/>
  <c r="D1147"/>
  <c r="D1463"/>
  <c r="E1060"/>
  <c r="E1376"/>
  <c r="D1236"/>
  <c r="E1073"/>
  <c r="E1377"/>
  <c r="D1237"/>
  <c r="E1074"/>
  <c r="E1400"/>
  <c r="D1305"/>
  <c r="E1158"/>
  <c r="E1474"/>
  <c r="D1270"/>
  <c r="E1095"/>
  <c r="E1427"/>
  <c r="D1271"/>
  <c r="D1347"/>
  <c r="E1184"/>
  <c r="E22"/>
  <c r="D17"/>
  <c r="E1185"/>
  <c r="E24"/>
  <c r="D1361"/>
  <c r="E1246"/>
  <c r="E1381"/>
  <c r="D290"/>
  <c r="D121"/>
  <c r="D57"/>
  <c r="D45"/>
  <c r="E237"/>
  <c r="E402"/>
  <c r="E352"/>
  <c r="D542"/>
  <c r="D492"/>
  <c r="D925"/>
  <c r="D909"/>
  <c r="E702"/>
  <c r="E686"/>
  <c r="D861"/>
  <c r="D845"/>
  <c r="E638"/>
  <c r="E624"/>
  <c r="E904"/>
  <c r="D533"/>
  <c r="E888"/>
  <c r="E1040"/>
  <c r="D676"/>
  <c r="D828"/>
  <c r="D660"/>
  <c r="D812"/>
  <c r="E840"/>
  <c r="E992"/>
  <c r="E824"/>
  <c r="E976"/>
  <c r="D612"/>
  <c r="D764"/>
  <c r="D596"/>
  <c r="D748"/>
  <c r="D1369"/>
  <c r="E191"/>
  <c r="E127"/>
  <c r="D244"/>
  <c r="D180"/>
  <c r="D344"/>
  <c r="E529"/>
  <c r="E475"/>
  <c r="E401"/>
  <c r="E136"/>
  <c r="E72"/>
  <c r="E60"/>
  <c r="D253"/>
  <c r="D319"/>
  <c r="E528"/>
  <c r="E450"/>
  <c r="E400"/>
  <c r="D263"/>
  <c r="D91"/>
  <c r="E403"/>
  <c r="D503"/>
  <c r="E1017"/>
  <c r="D789"/>
  <c r="E953"/>
  <c r="D725"/>
  <c r="D264"/>
  <c r="D92"/>
  <c r="E378"/>
  <c r="D518"/>
  <c r="E761"/>
  <c r="D519"/>
  <c r="E697"/>
  <c r="E984"/>
  <c r="D161"/>
  <c r="E391"/>
  <c r="D491"/>
  <c r="D473"/>
  <c r="E765"/>
  <c r="E1461"/>
  <c r="E701"/>
  <c r="E623"/>
  <c r="E799"/>
  <c r="E783"/>
  <c r="E1089"/>
  <c r="E1205"/>
  <c r="E735"/>
  <c r="E719"/>
  <c r="E1022"/>
  <c r="E1141"/>
  <c r="D262"/>
  <c r="D90"/>
  <c r="E388"/>
  <c r="D528"/>
  <c r="D758"/>
  <c r="D1045"/>
  <c r="D694"/>
  <c r="D981"/>
  <c r="D1010"/>
  <c r="D994"/>
  <c r="E787"/>
  <c r="E771"/>
  <c r="D946"/>
  <c r="D930"/>
  <c r="E723"/>
  <c r="E600"/>
  <c r="E40"/>
  <c r="D221"/>
  <c r="E379"/>
  <c r="D479"/>
  <c r="D985"/>
  <c r="E762"/>
  <c r="D921"/>
  <c r="E698"/>
  <c r="E338"/>
  <c r="D571"/>
  <c r="D890"/>
  <c r="D874"/>
  <c r="E1150"/>
  <c r="D521"/>
  <c r="D826"/>
  <c r="D810"/>
  <c r="E1365"/>
  <c r="D1323"/>
  <c r="E1428"/>
  <c r="E1161"/>
  <c r="D1081"/>
  <c r="E1250"/>
  <c r="D1362"/>
  <c r="E6"/>
  <c r="E1271"/>
  <c r="D1447"/>
  <c r="D1080"/>
  <c r="D1036"/>
  <c r="D1221"/>
  <c r="E1326"/>
  <c r="D29"/>
  <c r="D1388"/>
  <c r="D1121"/>
  <c r="E1226"/>
  <c r="D1402"/>
  <c r="E1303"/>
  <c r="D1479"/>
  <c r="D1112"/>
  <c r="D1392"/>
  <c r="E1065"/>
  <c r="D1197"/>
  <c r="E1366"/>
  <c r="D1286"/>
  <c r="E1443"/>
  <c r="E1076"/>
  <c r="D1252"/>
  <c r="E1186"/>
  <c r="D137"/>
  <c r="D61"/>
  <c r="E322"/>
  <c r="D462"/>
  <c r="D881"/>
  <c r="E658"/>
  <c r="D817"/>
  <c r="E594"/>
  <c r="E858"/>
  <c r="E842"/>
  <c r="D678"/>
  <c r="D662"/>
  <c r="E794"/>
  <c r="E778"/>
  <c r="D614"/>
  <c r="D598"/>
  <c r="E1476"/>
  <c r="D1140"/>
  <c r="E23"/>
  <c r="E1415"/>
  <c r="D1457"/>
  <c r="E1055"/>
  <c r="E1370"/>
  <c r="D1230"/>
  <c r="E1056"/>
  <c r="E1323"/>
  <c r="D1167"/>
  <c r="D1499"/>
  <c r="E1336"/>
  <c r="D1251"/>
  <c r="E1088"/>
  <c r="E1420"/>
  <c r="D1360"/>
  <c r="E1077"/>
  <c r="E1421"/>
  <c r="D1265"/>
  <c r="D1341"/>
  <c r="E1178"/>
  <c r="E10"/>
  <c r="D1354"/>
  <c r="E1131"/>
  <c r="E1447"/>
  <c r="D1307"/>
  <c r="D1312"/>
  <c r="D1241"/>
  <c r="E1094"/>
  <c r="E1410"/>
  <c r="D1206"/>
  <c r="D20"/>
  <c r="E1363"/>
  <c r="D1207"/>
  <c r="D1283"/>
  <c r="E1120"/>
  <c r="E1452"/>
  <c r="D1424"/>
  <c r="E1121"/>
  <c r="E1453"/>
  <c r="D1297"/>
  <c r="D1367"/>
  <c r="D19"/>
  <c r="D1381"/>
  <c r="E1218"/>
  <c r="E1486"/>
  <c r="D1330"/>
  <c r="E1171"/>
  <c r="E1487"/>
  <c r="D1091"/>
  <c r="D1407"/>
  <c r="E1260"/>
  <c r="D1104"/>
  <c r="D1372"/>
  <c r="E1261"/>
  <c r="D1105"/>
  <c r="D1007"/>
  <c r="D30"/>
  <c r="D1066"/>
  <c r="D1468"/>
  <c r="D1092"/>
  <c r="D1350"/>
  <c r="E1446"/>
  <c r="E814"/>
  <c r="E1456"/>
  <c r="D1316"/>
  <c r="E21"/>
  <c r="D1177"/>
  <c r="E1273"/>
  <c r="D1203"/>
  <c r="E1299"/>
  <c r="D1085"/>
  <c r="E1057"/>
  <c r="D1159"/>
  <c r="E1130"/>
  <c r="D1233"/>
  <c r="E1457"/>
  <c r="E1061"/>
  <c r="E1483"/>
  <c r="E1107"/>
  <c r="E1301"/>
  <c r="D1432"/>
  <c r="E1439"/>
  <c r="D1417"/>
  <c r="E16"/>
  <c r="E1083"/>
  <c r="D1198"/>
  <c r="E1157"/>
  <c r="D1208"/>
  <c r="E1304"/>
  <c r="D1422"/>
  <c r="E20"/>
  <c r="E1212"/>
  <c r="D273"/>
  <c r="D209"/>
  <c r="D197"/>
  <c r="D133"/>
  <c r="E467"/>
  <c r="E393"/>
  <c r="E339"/>
  <c r="D517"/>
  <c r="D1031"/>
  <c r="D1015"/>
  <c r="E808"/>
  <c r="E792"/>
  <c r="D967"/>
  <c r="D951"/>
  <c r="E744"/>
  <c r="E728"/>
  <c r="E1053"/>
  <c r="D754"/>
  <c r="D586"/>
  <c r="D738"/>
  <c r="D889"/>
  <c r="D1041"/>
  <c r="D873"/>
  <c r="D1025"/>
  <c r="E925"/>
  <c r="D690"/>
  <c r="E1037"/>
  <c r="D674"/>
  <c r="D825"/>
  <c r="D977"/>
  <c r="D809"/>
  <c r="D1005"/>
  <c r="E1465"/>
  <c r="E1232"/>
  <c r="D1411"/>
  <c r="D1290"/>
  <c r="E1467"/>
  <c r="E1407"/>
  <c r="E1238"/>
  <c r="D1401"/>
  <c r="D1293"/>
  <c r="D1124"/>
  <c r="D1192"/>
  <c r="D1084"/>
  <c r="E1423"/>
  <c r="E1123"/>
  <c r="D1490"/>
  <c r="D1456"/>
  <c r="D1332"/>
  <c r="D1135"/>
  <c r="E1489"/>
  <c r="D1116"/>
  <c r="D210"/>
  <c r="E392"/>
  <c r="D759"/>
  <c r="D695"/>
  <c r="E1013"/>
  <c r="D785"/>
  <c r="E949"/>
  <c r="D721"/>
  <c r="D1247"/>
  <c r="E1097"/>
  <c r="E1190"/>
  <c r="E1459"/>
  <c r="D1387"/>
  <c r="E1225"/>
  <c r="E1314"/>
  <c r="D1239"/>
  <c r="E1166"/>
  <c r="E1243"/>
  <c r="D25"/>
  <c r="D1452"/>
  <c r="E1290"/>
  <c r="E1367"/>
  <c r="D1176"/>
  <c r="D1134"/>
  <c r="E1082"/>
  <c r="D226"/>
  <c r="E312"/>
  <c r="D715"/>
  <c r="D651"/>
  <c r="E903"/>
  <c r="D787"/>
  <c r="E839"/>
  <c r="D723"/>
  <c r="D1186"/>
  <c r="D1455"/>
  <c r="E1109"/>
  <c r="E1398"/>
  <c r="D1326"/>
  <c r="E1116"/>
  <c r="E1241"/>
  <c r="D21"/>
  <c r="E1117"/>
  <c r="E1182"/>
  <c r="E1451"/>
  <c r="D1379"/>
  <c r="E1217"/>
  <c r="E1306"/>
  <c r="D1103"/>
  <c r="D1450"/>
  <c r="E1414"/>
  <c r="D113"/>
  <c r="E410"/>
  <c r="D927"/>
  <c r="D863"/>
  <c r="E905"/>
  <c r="D677"/>
  <c r="E841"/>
  <c r="D613"/>
  <c r="E1329"/>
  <c r="D1394"/>
  <c r="D1471"/>
  <c r="E1325"/>
  <c r="D1253"/>
  <c r="D11"/>
  <c r="E1132"/>
  <c r="E1449"/>
  <c r="E11"/>
  <c r="E654"/>
  <c r="E1390"/>
  <c r="D1318"/>
  <c r="E1108"/>
  <c r="E1233"/>
  <c r="E18"/>
  <c r="D65"/>
  <c r="E264"/>
  <c r="D867"/>
  <c r="D803"/>
  <c r="E1011"/>
  <c r="D831"/>
  <c r="E947"/>
  <c r="D767"/>
  <c r="D1320"/>
  <c r="E1174"/>
  <c r="E1251"/>
  <c r="D1060"/>
  <c r="D1460"/>
  <c r="E1298"/>
  <c r="D1171"/>
  <c r="E1240"/>
  <c r="D1440"/>
  <c r="D1300"/>
  <c r="E800"/>
  <c r="D572"/>
  <c r="E736"/>
  <c r="E720"/>
  <c r="E1007"/>
  <c r="D82"/>
  <c r="E300"/>
  <c r="D712"/>
  <c r="D1047"/>
  <c r="D983"/>
  <c r="D995"/>
  <c r="E788"/>
  <c r="D947"/>
  <c r="D931"/>
  <c r="E601"/>
  <c r="D112"/>
  <c r="E236"/>
  <c r="D477"/>
  <c r="E655"/>
  <c r="E591"/>
  <c r="D797"/>
  <c r="D781"/>
  <c r="E558"/>
  <c r="D717"/>
  <c r="D1020"/>
  <c r="D1262"/>
  <c r="E1355"/>
  <c r="E1444"/>
  <c r="D1289"/>
  <c r="E1458"/>
  <c r="D1386"/>
  <c r="E1479"/>
  <c r="D1096"/>
  <c r="D1429"/>
  <c r="D1315"/>
  <c r="E1153"/>
  <c r="D1329"/>
  <c r="D1418"/>
  <c r="E1208"/>
  <c r="D1136"/>
  <c r="D1213"/>
  <c r="E1382"/>
  <c r="D1179"/>
  <c r="D282"/>
  <c r="D206"/>
  <c r="E306"/>
  <c r="D773"/>
  <c r="D709"/>
  <c r="E860"/>
  <c r="D632"/>
  <c r="E796"/>
  <c r="D568"/>
  <c r="E1478"/>
  <c r="E1354"/>
  <c r="D908"/>
  <c r="D1157"/>
  <c r="E1262"/>
  <c r="E1263"/>
  <c r="D33"/>
  <c r="E1347"/>
  <c r="D1459"/>
  <c r="E1039"/>
  <c r="E1437"/>
  <c r="E1070"/>
  <c r="D1246"/>
  <c r="D1132"/>
  <c r="D1133"/>
  <c r="E1302"/>
  <c r="D1222"/>
  <c r="E1379"/>
  <c r="E1328"/>
  <c r="D31"/>
  <c r="E1412"/>
  <c r="E1145"/>
  <c r="D1257"/>
  <c r="E29"/>
  <c r="D1346"/>
  <c r="E30"/>
  <c r="D1299"/>
  <c r="D963"/>
  <c r="E1356"/>
  <c r="E1430"/>
  <c r="E1248"/>
  <c r="D1243"/>
  <c r="D1068"/>
  <c r="D1142"/>
  <c r="D1143"/>
  <c r="E1497"/>
  <c r="E1348"/>
  <c r="D1400"/>
  <c r="D1282"/>
  <c r="D1308"/>
  <c r="D1216"/>
  <c r="E1096"/>
  <c r="D1151"/>
  <c r="E1139"/>
  <c r="D225"/>
  <c r="D149"/>
  <c r="E387"/>
  <c r="D437"/>
  <c r="D345"/>
  <c r="E748"/>
  <c r="E700"/>
  <c r="E684"/>
  <c r="D796"/>
  <c r="D1043"/>
  <c r="D875"/>
  <c r="D580"/>
  <c r="D732"/>
  <c r="D979"/>
  <c r="E1222"/>
  <c r="E1098"/>
  <c r="E1383"/>
  <c r="E1164"/>
  <c r="E1389"/>
  <c r="E1349"/>
  <c r="D1235"/>
  <c r="E1473"/>
  <c r="E782"/>
  <c r="E442"/>
  <c r="D1051"/>
  <c r="D633"/>
  <c r="D1437"/>
  <c r="D1212"/>
  <c r="D8"/>
  <c r="D1336"/>
  <c r="D1377"/>
  <c r="E1167"/>
  <c r="D1453"/>
  <c r="D1487"/>
  <c r="D1161"/>
  <c r="D360"/>
  <c r="E1278"/>
  <c r="D588"/>
  <c r="D1139"/>
  <c r="D1228"/>
  <c r="D1263"/>
  <c r="D1352"/>
  <c r="E1106"/>
  <c r="E13"/>
  <c r="D1469"/>
  <c r="E1259"/>
  <c r="D1301"/>
  <c r="E688"/>
  <c r="D623"/>
  <c r="E977"/>
  <c r="D749"/>
  <c r="D1436"/>
  <c r="E181"/>
  <c r="E117"/>
  <c r="D266"/>
  <c r="D202"/>
  <c r="D338"/>
  <c r="E547"/>
  <c r="E469"/>
  <c r="E419"/>
  <c r="E182"/>
  <c r="E118"/>
  <c r="D267"/>
  <c r="D203"/>
  <c r="D337"/>
  <c r="E522"/>
  <c r="E468"/>
  <c r="E394"/>
  <c r="D235"/>
  <c r="D159"/>
  <c r="E319"/>
  <c r="D419"/>
  <c r="E972"/>
  <c r="D744"/>
  <c r="E908"/>
  <c r="D680"/>
  <c r="D236"/>
  <c r="D160"/>
  <c r="E294"/>
  <c r="D434"/>
  <c r="E716"/>
  <c r="E1003"/>
  <c r="E652"/>
  <c r="E939"/>
  <c r="D60"/>
  <c r="E184"/>
  <c r="E357"/>
  <c r="D481"/>
  <c r="E656"/>
  <c r="E943"/>
  <c r="E592"/>
  <c r="D622"/>
  <c r="E784"/>
  <c r="D556"/>
  <c r="E1023"/>
  <c r="D286"/>
  <c r="D440"/>
  <c r="D648"/>
  <c r="D1011"/>
  <c r="E772"/>
  <c r="E724"/>
  <c r="E751"/>
  <c r="E353"/>
  <c r="E1069"/>
  <c r="E880"/>
  <c r="E574"/>
  <c r="D733"/>
  <c r="D1004"/>
  <c r="E1052"/>
  <c r="E1177"/>
  <c r="E1210"/>
  <c r="E1176"/>
  <c r="E1253"/>
  <c r="E1484"/>
  <c r="E1242"/>
  <c r="E12"/>
  <c r="D1439"/>
  <c r="E1293"/>
  <c r="D1494"/>
  <c r="D1224"/>
  <c r="E434"/>
  <c r="E550"/>
  <c r="D996"/>
  <c r="D616"/>
  <c r="D552"/>
  <c r="E878"/>
  <c r="E1297"/>
  <c r="D1106"/>
  <c r="D1126"/>
  <c r="E1296"/>
  <c r="E1105"/>
  <c r="E1386"/>
  <c r="D1496"/>
  <c r="D1449"/>
  <c r="E1046"/>
  <c r="D1491"/>
  <c r="D1256"/>
  <c r="E1110"/>
  <c r="E1187"/>
  <c r="E1468"/>
  <c r="D1395"/>
  <c r="D1351"/>
  <c r="E1080"/>
  <c r="E1165"/>
  <c r="D1500"/>
  <c r="E1422"/>
  <c r="E1305"/>
  <c r="E1472"/>
  <c r="E1170"/>
  <c r="D289"/>
  <c r="D213"/>
  <c r="E270"/>
  <c r="D971"/>
  <c r="D1062"/>
  <c r="D620"/>
  <c r="D891"/>
  <c r="E590"/>
  <c r="D564"/>
  <c r="D811"/>
  <c r="D1448"/>
  <c r="D1158"/>
  <c r="D16"/>
  <c r="D1343"/>
  <c r="D1125"/>
  <c r="D1472"/>
  <c r="D711"/>
  <c r="D923"/>
  <c r="E1127"/>
  <c r="D1477"/>
  <c r="D1344"/>
  <c r="E1050"/>
  <c r="E362"/>
  <c r="E879"/>
  <c r="E1397"/>
  <c r="E1066"/>
  <c r="D1268"/>
  <c r="E1183"/>
  <c r="D1493"/>
  <c r="E229"/>
  <c r="E1041"/>
  <c r="D1078"/>
  <c r="D1202"/>
  <c r="D86"/>
  <c r="E297"/>
  <c r="E170"/>
  <c r="E106"/>
  <c r="D370"/>
  <c r="D320"/>
  <c r="E501"/>
  <c r="E451"/>
  <c r="D87"/>
  <c r="E279"/>
  <c r="E171"/>
  <c r="E107"/>
  <c r="D369"/>
  <c r="D295"/>
  <c r="E500"/>
  <c r="E426"/>
  <c r="E42"/>
  <c r="D223"/>
  <c r="E369"/>
  <c r="D493"/>
  <c r="E988"/>
  <c r="D760"/>
  <c r="E924"/>
  <c r="D696"/>
  <c r="E43"/>
  <c r="D224"/>
  <c r="E368"/>
  <c r="D508"/>
  <c r="E732"/>
  <c r="E1019"/>
  <c r="E668"/>
  <c r="E955"/>
  <c r="D124"/>
  <c r="D48"/>
  <c r="E431"/>
  <c r="E295"/>
  <c r="E672"/>
  <c r="E959"/>
  <c r="E608"/>
  <c r="E895"/>
  <c r="E648"/>
  <c r="E632"/>
  <c r="E935"/>
  <c r="E919"/>
  <c r="E584"/>
  <c r="E568"/>
  <c r="E871"/>
  <c r="E855"/>
  <c r="E93"/>
  <c r="D146"/>
  <c r="E446"/>
  <c r="E318"/>
  <c r="D728"/>
  <c r="E553"/>
  <c r="D664"/>
  <c r="D999"/>
  <c r="E363"/>
  <c r="D843"/>
  <c r="E636"/>
  <c r="E620"/>
  <c r="E1406"/>
  <c r="D779"/>
  <c r="E572"/>
  <c r="E767"/>
  <c r="E708"/>
  <c r="D176"/>
  <c r="E299"/>
  <c r="E427"/>
  <c r="E278"/>
  <c r="E671"/>
  <c r="E958"/>
  <c r="E607"/>
  <c r="E894"/>
  <c r="D645"/>
  <c r="D629"/>
  <c r="D932"/>
  <c r="D916"/>
  <c r="D581"/>
  <c r="D565"/>
  <c r="D868"/>
  <c r="D852"/>
  <c r="E1402"/>
  <c r="E1087"/>
  <c r="D1199"/>
  <c r="E1368"/>
  <c r="D1288"/>
  <c r="E1445"/>
  <c r="E1142"/>
  <c r="D1264"/>
  <c r="D1070"/>
  <c r="E1163"/>
  <c r="D1339"/>
  <c r="E1252"/>
  <c r="D1428"/>
  <c r="D1097"/>
  <c r="E1266"/>
  <c r="E1152"/>
  <c r="D1488"/>
  <c r="E1485"/>
  <c r="D1405"/>
  <c r="D1102"/>
  <c r="E1195"/>
  <c r="D1371"/>
  <c r="D1123"/>
  <c r="E1292"/>
  <c r="D1404"/>
  <c r="D1137"/>
  <c r="D15"/>
  <c r="D1226"/>
  <c r="E1319"/>
  <c r="D10"/>
  <c r="E1078"/>
  <c r="D218"/>
  <c r="D142"/>
  <c r="E384"/>
  <c r="D524"/>
  <c r="D757"/>
  <c r="D1044"/>
  <c r="D693"/>
  <c r="D980"/>
  <c r="E1012"/>
  <c r="E996"/>
  <c r="D784"/>
  <c r="D768"/>
  <c r="E948"/>
  <c r="E932"/>
  <c r="D720"/>
  <c r="D704"/>
  <c r="E1280"/>
  <c r="D1249"/>
  <c r="E1099"/>
  <c r="D1141"/>
  <c r="D13"/>
  <c r="E1115"/>
  <c r="E1431"/>
  <c r="D1291"/>
  <c r="E1128"/>
  <c r="E1396"/>
  <c r="D1240"/>
  <c r="E1129"/>
  <c r="D1088"/>
  <c r="D1324"/>
  <c r="E1213"/>
  <c r="D12"/>
  <c r="D1325"/>
  <c r="E1162"/>
  <c r="E1494"/>
  <c r="D1338"/>
  <c r="D1414"/>
  <c r="E1239"/>
  <c r="D1099"/>
  <c r="D1415"/>
  <c r="E1204"/>
  <c r="E8"/>
  <c r="D1380"/>
  <c r="E1214"/>
  <c r="D1314"/>
  <c r="E1155"/>
  <c r="E1471"/>
  <c r="D1267"/>
  <c r="E1104"/>
  <c r="E1436"/>
  <c r="D14"/>
  <c r="D1356"/>
  <c r="E1245"/>
  <c r="D1089"/>
  <c r="D1357"/>
  <c r="E1194"/>
  <c r="D6"/>
  <c r="D1370"/>
  <c r="D1309"/>
  <c r="D1122"/>
  <c r="D1454"/>
  <c r="E1279"/>
  <c r="D1075"/>
  <c r="D1391"/>
  <c r="E1244"/>
  <c r="D1152"/>
  <c r="D1164"/>
  <c r="E998"/>
  <c r="E1369"/>
  <c r="D1165"/>
  <c r="D1481"/>
  <c r="E1334"/>
  <c r="D1178"/>
  <c r="D972"/>
  <c r="E1149"/>
  <c r="D1232"/>
  <c r="E1159"/>
  <c r="D1201"/>
  <c r="D1484"/>
  <c r="E34"/>
  <c r="E1067"/>
  <c r="D1109"/>
  <c r="D1425"/>
  <c r="E1144"/>
  <c r="D1311"/>
  <c r="E1346"/>
  <c r="D1385"/>
  <c r="E1372"/>
  <c r="D1219"/>
  <c r="E1254"/>
  <c r="D1296"/>
  <c r="E1264"/>
  <c r="D1306"/>
  <c r="D1119"/>
  <c r="E1154"/>
  <c r="D1193"/>
  <c r="E1180"/>
  <c r="E1499"/>
  <c r="E1062"/>
  <c r="D1101"/>
  <c r="E1072"/>
  <c r="D1175"/>
  <c r="E1265"/>
  <c r="D1259"/>
  <c r="E1291"/>
  <c r="D1333"/>
  <c r="E1307"/>
  <c r="D1483"/>
  <c r="D1298"/>
  <c r="E1455"/>
  <c r="D184"/>
  <c r="D120"/>
  <c r="E321"/>
  <c r="E244"/>
  <c r="E355"/>
  <c r="D529"/>
  <c r="D455"/>
  <c r="D405"/>
  <c r="E629"/>
  <c r="E613"/>
  <c r="E916"/>
  <c r="E900"/>
  <c r="E565"/>
  <c r="D549"/>
  <c r="E852"/>
  <c r="E836"/>
  <c r="D600"/>
  <c r="D752"/>
  <c r="D584"/>
  <c r="D736"/>
  <c r="D935"/>
  <c r="E577"/>
  <c r="D919"/>
  <c r="E561"/>
  <c r="E1051"/>
  <c r="D688"/>
  <c r="E1035"/>
  <c r="D672"/>
  <c r="D871"/>
  <c r="D1023"/>
  <c r="D855"/>
  <c r="E1220"/>
  <c r="D1127"/>
  <c r="E1491"/>
  <c r="E1175"/>
  <c r="D1485"/>
  <c r="D1250"/>
  <c r="D1069"/>
  <c r="E1481"/>
  <c r="E1181"/>
  <c r="D1427"/>
  <c r="E1272"/>
  <c r="D1451"/>
  <c r="D1327"/>
  <c r="E1438"/>
  <c r="E1378"/>
  <c r="E1197"/>
  <c r="E1156"/>
  <c r="E17"/>
  <c r="D1406"/>
  <c r="D1349"/>
  <c r="D1464"/>
  <c r="D198"/>
  <c r="E314"/>
  <c r="E552"/>
  <c r="D998"/>
  <c r="E845"/>
  <c r="D617"/>
  <c r="E781"/>
  <c r="D553"/>
  <c r="E1100"/>
  <c r="E1417"/>
  <c r="E33"/>
  <c r="D1303"/>
  <c r="E1224"/>
  <c r="E1173"/>
  <c r="D1110"/>
  <c r="E1201"/>
  <c r="E1482"/>
  <c r="D1087"/>
  <c r="D1368"/>
  <c r="E1341"/>
  <c r="D1150"/>
  <c r="D1227"/>
  <c r="D35"/>
  <c r="D1071"/>
  <c r="E1351"/>
  <c r="D214"/>
  <c r="D502"/>
  <c r="D1018"/>
  <c r="D954"/>
  <c r="D531"/>
  <c r="D619"/>
  <c r="E991"/>
  <c r="D591"/>
  <c r="E25"/>
  <c r="E1308"/>
  <c r="E1433"/>
  <c r="D1242"/>
  <c r="E1151"/>
  <c r="E1432"/>
  <c r="E36"/>
  <c r="E1092"/>
  <c r="E1409"/>
  <c r="E1498"/>
  <c r="D1295"/>
  <c r="E1216"/>
  <c r="D1077"/>
  <c r="D1166"/>
  <c r="D1435"/>
  <c r="D1403"/>
  <c r="D1211"/>
  <c r="D49"/>
  <c r="E360"/>
  <c r="D911"/>
  <c r="D847"/>
  <c r="D535"/>
  <c r="D829"/>
  <c r="E993"/>
  <c r="D765"/>
  <c r="D1445"/>
  <c r="E1235"/>
  <c r="E1324"/>
  <c r="D1169"/>
  <c r="E1090"/>
  <c r="E1359"/>
  <c r="E1448"/>
  <c r="E9"/>
  <c r="E1300"/>
  <c r="E1425"/>
  <c r="D1234"/>
  <c r="E1143"/>
  <c r="E1424"/>
  <c r="D1093"/>
  <c r="D1374"/>
  <c r="D53"/>
  <c r="D470"/>
  <c r="E660"/>
  <c r="E596"/>
  <c r="E843"/>
  <c r="D663"/>
  <c r="E779"/>
  <c r="D579"/>
  <c r="E1209"/>
  <c r="E1490"/>
  <c r="D1095"/>
  <c r="D1376"/>
  <c r="E1285"/>
  <c r="E1374"/>
  <c r="E718"/>
  <c r="E1316"/>
  <c r="D1258"/>
  <c r="E1085"/>
  <c r="E844"/>
  <c r="E780"/>
  <c r="E1147"/>
  <c r="D1275"/>
  <c r="D1473"/>
  <c r="D1438"/>
  <c r="D1191"/>
  <c r="D1156"/>
  <c r="D1281"/>
  <c r="E1071"/>
  <c r="E1337"/>
  <c r="D1146"/>
  <c r="D1223"/>
  <c r="D1188"/>
  <c r="E1413"/>
  <c r="E1426"/>
  <c r="E1136"/>
  <c r="D1113"/>
  <c r="D1277"/>
  <c r="E1322"/>
  <c r="E1091"/>
  <c r="D1474"/>
  <c r="D23"/>
  <c r="D1390"/>
  <c r="E1496"/>
  <c r="E1331"/>
  <c r="D1074"/>
  <c r="E1320"/>
  <c r="D487"/>
  <c r="E764"/>
  <c r="D907"/>
  <c r="D644"/>
  <c r="D628"/>
  <c r="D1027"/>
  <c r="D827"/>
  <c r="D961"/>
  <c r="D1108"/>
  <c r="E27"/>
  <c r="D1098"/>
  <c r="E1289"/>
  <c r="D1114"/>
  <c r="E1454"/>
  <c r="D775"/>
  <c r="D569"/>
  <c r="D1337"/>
  <c r="E1267"/>
  <c r="E1256"/>
  <c r="E1332"/>
  <c r="E1441"/>
  <c r="D575"/>
  <c r="E975"/>
  <c r="E1466"/>
  <c r="E1206"/>
  <c r="E1464"/>
  <c r="E1340"/>
  <c r="D500"/>
  <c r="D813"/>
  <c r="D1155"/>
  <c r="E1393"/>
  <c r="E156"/>
  <c r="E433"/>
  <c r="E157"/>
  <c r="E432"/>
  <c r="D583"/>
  <c r="D741"/>
  <c r="E324"/>
  <c r="E1000"/>
  <c r="E861"/>
  <c r="E685"/>
  <c r="E918"/>
  <c r="E854"/>
  <c r="E310"/>
  <c r="D997"/>
  <c r="E619"/>
  <c r="E557"/>
  <c r="E240"/>
  <c r="D905"/>
  <c r="D1042"/>
  <c r="D978"/>
  <c r="D1272"/>
  <c r="E1203"/>
  <c r="D1412"/>
  <c r="E1327"/>
  <c r="D1478"/>
  <c r="D1196"/>
  <c r="E1111"/>
  <c r="E1394"/>
  <c r="D412"/>
  <c r="E835"/>
  <c r="D814"/>
  <c r="D750"/>
  <c r="D1214"/>
  <c r="D1364"/>
  <c r="E1202"/>
  <c r="D1130"/>
  <c r="D1399"/>
  <c r="E942"/>
  <c r="D1058"/>
  <c r="D1340"/>
  <c r="D1465"/>
  <c r="E1255"/>
  <c r="D1183"/>
  <c r="D9"/>
  <c r="E1126"/>
  <c r="E1395"/>
  <c r="D1261"/>
  <c r="D1217"/>
  <c r="E1086"/>
  <c r="D1082"/>
  <c r="E1462"/>
  <c r="D1266"/>
  <c r="D1174"/>
  <c r="D1441"/>
  <c r="E1247"/>
  <c r="D104"/>
  <c r="E361"/>
  <c r="E657"/>
  <c r="E593"/>
  <c r="D798"/>
  <c r="E575"/>
  <c r="D734"/>
  <c r="D1021"/>
  <c r="D1274"/>
  <c r="D1276"/>
  <c r="E1275"/>
  <c r="E14"/>
  <c r="E1093"/>
  <c r="D532"/>
  <c r="D769"/>
  <c r="E1493"/>
  <c r="D1145"/>
  <c r="D1419"/>
  <c r="E1064"/>
  <c r="D150"/>
  <c r="E887"/>
  <c r="E1343"/>
  <c r="E1419"/>
  <c r="D1269"/>
  <c r="D1393"/>
  <c r="E1124"/>
  <c r="E640"/>
  <c r="D597"/>
  <c r="D1111"/>
  <c r="D1244"/>
  <c r="D1144"/>
  <c r="E1075"/>
  <c r="D1284"/>
  <c r="E1199"/>
  <c r="D420"/>
  <c r="E580"/>
  <c r="D815"/>
  <c r="D751"/>
  <c r="D1094"/>
  <c r="E1284"/>
  <c r="D1218"/>
  <c r="E1317"/>
  <c r="E1138"/>
  <c r="E1215"/>
  <c r="E933"/>
  <c r="D1059"/>
  <c r="D1280"/>
  <c r="D37"/>
  <c r="E1282"/>
  <c r="E1391"/>
  <c r="E859"/>
  <c r="D1410"/>
  <c r="E1330"/>
  <c r="E220"/>
  <c r="E507"/>
  <c r="E221"/>
  <c r="E482"/>
  <c r="E453"/>
  <c r="E969"/>
  <c r="E452"/>
  <c r="E713"/>
  <c r="E989"/>
  <c r="E606"/>
  <c r="E934"/>
  <c r="E870"/>
  <c r="E438"/>
  <c r="D710"/>
  <c r="E635"/>
  <c r="E571"/>
  <c r="D157"/>
  <c r="E746"/>
  <c r="D739"/>
  <c r="D675"/>
  <c r="E1160"/>
  <c r="E26"/>
  <c r="E1236"/>
  <c r="D1170"/>
  <c r="D1086"/>
  <c r="D1444"/>
  <c r="D1210"/>
  <c r="E1231"/>
  <c r="D540"/>
  <c r="D801"/>
  <c r="D830"/>
  <c r="D766"/>
  <c r="E1281"/>
  <c r="E31"/>
  <c r="D1365"/>
  <c r="E1286"/>
  <c r="D1083"/>
  <c r="D1172"/>
  <c r="D1489"/>
  <c r="D1072"/>
  <c r="D1149"/>
  <c r="D1430"/>
  <c r="E1339"/>
  <c r="D1148"/>
  <c r="D1273"/>
  <c r="E1063"/>
  <c r="E1283"/>
  <c r="E1114"/>
  <c r="D1498"/>
  <c r="D1458"/>
  <c r="D1366"/>
  <c r="E1288"/>
  <c r="E1196"/>
  <c r="E1399"/>
  <c r="E1380"/>
  <c r="D168"/>
  <c r="E435"/>
  <c r="E673"/>
  <c r="E609"/>
  <c r="D646"/>
  <c r="D933"/>
  <c r="D582"/>
  <c r="D869"/>
  <c r="D1334"/>
  <c r="D36"/>
  <c r="E1191"/>
  <c r="D1209"/>
  <c r="E1230"/>
  <c r="D134"/>
  <c r="E997"/>
  <c r="E1416"/>
  <c r="E1492"/>
  <c r="D1342"/>
  <c r="D1466"/>
  <c r="E1440"/>
  <c r="D938"/>
  <c r="D707"/>
  <c r="D1200"/>
  <c r="E1408"/>
  <c r="D1076"/>
  <c r="D1492"/>
  <c r="E704"/>
  <c r="E825"/>
  <c r="D1168"/>
  <c r="D1279"/>
  <c r="D1195"/>
  <c r="E1122"/>
  <c r="D1319"/>
  <c r="E1198"/>
  <c r="E330"/>
  <c r="D819"/>
  <c r="D679"/>
  <c r="D611"/>
  <c r="D1321"/>
  <c r="E1200"/>
  <c r="D1461"/>
  <c r="E1227"/>
  <c r="D7"/>
  <c r="D917"/>
  <c r="E1373"/>
  <c r="E1404"/>
  <c r="D1302"/>
  <c r="E1257"/>
  <c r="E35"/>
  <c r="D1358"/>
  <c r="E1358"/>
  <c r="D1476"/>
  <c r="D883"/>
  <c r="D1128"/>
  <c r="E232"/>
  <c r="D302"/>
  <c r="E233"/>
  <c r="D301"/>
  <c r="D155"/>
  <c r="D805"/>
  <c r="D156"/>
  <c r="D548"/>
  <c r="D97"/>
  <c r="E749"/>
  <c r="E631"/>
  <c r="E567"/>
  <c r="D154"/>
  <c r="E551"/>
  <c r="D842"/>
  <c r="D778"/>
  <c r="D233"/>
  <c r="D969"/>
  <c r="D755"/>
  <c r="D691"/>
  <c r="E1463"/>
  <c r="D1413"/>
  <c r="D1131"/>
  <c r="E1059"/>
  <c r="D1389"/>
  <c r="E1268"/>
  <c r="E15"/>
  <c r="E1392"/>
  <c r="E253"/>
  <c r="E642"/>
  <c r="E994"/>
  <c r="E930"/>
  <c r="D1322"/>
  <c r="E1188"/>
  <c r="E32"/>
  <c r="D1433"/>
  <c r="E1223"/>
  <c r="E1312"/>
  <c r="D1173"/>
  <c r="E1228"/>
  <c r="D1073"/>
  <c r="D1162"/>
  <c r="D1431"/>
  <c r="E1352"/>
  <c r="E1429"/>
  <c r="D1238"/>
  <c r="E1470"/>
  <c r="D1335"/>
  <c r="D1182"/>
  <c r="E1480"/>
  <c r="E1388"/>
  <c r="D1317"/>
  <c r="D1100"/>
  <c r="D1248"/>
  <c r="D1467"/>
  <c r="D274"/>
  <c r="E228"/>
  <c r="D485"/>
  <c r="E944"/>
  <c r="E625"/>
  <c r="D782"/>
  <c r="E559"/>
  <c r="D718"/>
  <c r="D1442"/>
  <c r="E1249"/>
  <c r="E1315"/>
  <c r="D26"/>
  <c r="E1338"/>
  <c r="E1321"/>
  <c r="D982"/>
  <c r="D705"/>
  <c r="E1211"/>
  <c r="D1061"/>
  <c r="D1185"/>
  <c r="D1160"/>
  <c r="D1002"/>
  <c r="E823"/>
  <c r="D1229"/>
  <c r="D1353"/>
  <c r="E1148"/>
  <c r="D1416"/>
  <c r="E268"/>
  <c r="D661"/>
  <c r="D1079"/>
  <c r="E1435"/>
  <c r="E1335"/>
  <c r="D1285"/>
  <c r="E1475"/>
  <c r="D1409"/>
  <c r="E245"/>
  <c r="E644"/>
  <c r="E995"/>
  <c r="E931"/>
  <c r="E1477"/>
  <c r="D1363"/>
  <c r="D1129"/>
  <c r="E1274"/>
  <c r="D5"/>
  <c r="D96"/>
  <c r="D376"/>
  <c r="D41"/>
  <c r="D351"/>
  <c r="E70"/>
  <c r="E1033"/>
  <c r="E71"/>
  <c r="E777"/>
  <c r="E204"/>
  <c r="E670"/>
  <c r="E647"/>
  <c r="E583"/>
  <c r="E69"/>
  <c r="D774"/>
  <c r="D858"/>
  <c r="D794"/>
  <c r="E707"/>
  <c r="D429"/>
  <c r="E682"/>
  <c r="D1026"/>
  <c r="D962"/>
  <c r="E1038"/>
  <c r="D1446"/>
  <c r="E1361"/>
  <c r="E1277"/>
  <c r="D1163"/>
  <c r="E1401"/>
  <c r="D1287"/>
  <c r="D73"/>
  <c r="D865"/>
  <c r="E1010"/>
  <c r="E946"/>
  <c r="E1405"/>
  <c r="E1112"/>
  <c r="E1189"/>
  <c r="D1184"/>
  <c r="D1398"/>
  <c r="D1475"/>
  <c r="E1313"/>
  <c r="D1375"/>
  <c r="E1229"/>
  <c r="E1318"/>
  <c r="D1115"/>
  <c r="E19"/>
  <c r="E1353"/>
  <c r="E1442"/>
  <c r="D1495"/>
  <c r="E1357"/>
  <c r="E1140"/>
  <c r="D1384"/>
  <c r="D1292"/>
  <c r="D1181"/>
  <c r="E1362"/>
  <c r="E1270"/>
  <c r="E1364"/>
  <c r="D1359"/>
  <c r="E248"/>
  <c r="E303"/>
  <c r="E960"/>
  <c r="E896"/>
  <c r="D630"/>
  <c r="D566"/>
  <c r="D853"/>
  <c r="D1408"/>
  <c r="E1113"/>
  <c r="D1046"/>
  <c r="D1426"/>
  <c r="D452"/>
  <c r="D771"/>
  <c r="D1482"/>
  <c r="E889"/>
  <c r="E1133"/>
  <c r="D780"/>
  <c r="D129"/>
  <c r="E795"/>
  <c r="D1187"/>
  <c r="E1375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<sst xmlns="http://schemas.openxmlformats.org/spreadsheetml/2006/main" count="9025" uniqueCount="5514">
  <si>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</si>
  <si>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</si>
  <si>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</si>
  <si>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</si>
  <si>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</si>
  <si>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</si>
  <si>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</si>
  <si>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</si>
  <si>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</si>
  <si>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</si>
  <si>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</si>
  <si>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</si>
  <si>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</si>
  <si>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</si>
  <si>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</si>
  <si>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</si>
  <si>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</si>
  <si>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</si>
  <si>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</si>
  <si>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</si>
  <si>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</si>
  <si>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</si>
  <si>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</si>
  <si>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</si>
  <si>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</si>
  <si>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</si>
  <si>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</si>
  <si>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</si>
  <si>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</si>
  <si>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</si>
  <si>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</si>
  <si>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</si>
  <si>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</si>
  <si>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</si>
  <si>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</si>
  <si>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</si>
  <si>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</si>
  <si>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</si>
  <si>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</si>
  <si>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</si>
  <si>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</si>
  <si>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</si>
  <si>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</si>
  <si>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</si>
  <si>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</si>
  <si>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</si>
  <si>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</si>
  <si>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</si>
  <si>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</si>
  <si>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</si>
  <si>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</si>
  <si>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</si>
  <si>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</si>
  <si>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</si>
  <si>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</si>
  <si>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</si>
  <si>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</si>
  <si>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</si>
  <si>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</si>
  <si>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</si>
  <si>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</si>
  <si>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</si>
  <si>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</si>
  <si>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</si>
  <si>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</si>
  <si>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</si>
  <si>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</si>
  <si>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</si>
  <si>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</si>
  <si>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</si>
  <si>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</si>
  <si>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</si>
  <si>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</si>
  <si>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</si>
  <si>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</si>
  <si>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</si>
  <si>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</si>
  <si>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</si>
  <si>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</si>
  <si>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</si>
  <si>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</si>
  <si>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</si>
  <si>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</si>
  <si>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</si>
  <si>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</si>
  <si>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</si>
  <si>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</si>
  <si>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</si>
  <si>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</si>
  <si>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</si>
  <si>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</si>
  <si>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</si>
  <si>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</si>
  <si>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</si>
  <si>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</si>
  <si>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</si>
  <si>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</si>
  <si>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</si>
  <si>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</si>
  <si>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</si>
  <si>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</si>
  <si>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</si>
  <si>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</si>
  <si>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</si>
  <si>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</si>
  <si>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</si>
  <si>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</si>
  <si>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</si>
  <si>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</si>
  <si>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</si>
  <si>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</si>
  <si>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</si>
  <si>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</si>
  <si>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</si>
  <si>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</si>
  <si>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</si>
  <si>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</si>
  <si>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</si>
  <si>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</si>
  <si>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</si>
  <si>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</si>
  <si>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</si>
  <si>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</si>
  <si>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</si>
  <si>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</si>
  <si>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</si>
  <si>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</si>
  <si>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</si>
  <si>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</si>
  <si>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</si>
  <si>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</si>
  <si>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</si>
  <si>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</si>
  <si>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</si>
  <si>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</si>
  <si>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</si>
  <si>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</si>
  <si>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</si>
  <si>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</si>
  <si>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</si>
  <si>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</si>
  <si>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</si>
  <si>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</si>
  <si>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</si>
  <si>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</si>
  <si>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</si>
  <si>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</si>
  <si>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</si>
  <si>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</si>
  <si>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</si>
  <si>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</si>
  <si>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</si>
  <si>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</si>
  <si>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</si>
  <si>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</si>
  <si>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</si>
  <si>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</si>
  <si>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</si>
  <si>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</si>
  <si>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</si>
  <si>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</si>
  <si>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</si>
  <si>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</si>
  <si>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</si>
  <si>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</si>
  <si>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</si>
  <si>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</si>
  <si>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</si>
  <si>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</si>
  <si>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</si>
  <si>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</si>
  <si>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</si>
  <si>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</si>
  <si>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</si>
  <si>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</si>
  <si>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</si>
  <si>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</si>
  <si>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</si>
  <si>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</si>
  <si>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</si>
  <si>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</si>
  <si>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</si>
  <si>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</si>
  <si>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</si>
  <si>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</si>
  <si>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</si>
  <si>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</si>
  <si>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</si>
  <si>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</si>
  <si>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</si>
  <si>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</si>
  <si>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</si>
  <si>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</si>
  <si>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</si>
  <si>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</si>
  <si>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</si>
  <si>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</si>
  <si>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</si>
  <si>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</si>
  <si>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</si>
  <si>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</si>
  <si>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</si>
  <si>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</si>
  <si>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</si>
  <si>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</si>
  <si>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</si>
  <si>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</si>
  <si>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</si>
  <si>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</si>
  <si>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</si>
  <si>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</si>
  <si>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</si>
  <si>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</si>
  <si>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</si>
  <si>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</si>
  <si>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</si>
  <si>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</si>
  <si>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</si>
  <si>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</si>
  <si>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</si>
  <si>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</si>
  <si>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</si>
  <si>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</si>
  <si>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</si>
  <si>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</si>
  <si>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</si>
  <si>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</si>
  <si>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</si>
  <si>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</si>
  <si>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</si>
  <si>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</si>
  <si>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</si>
  <si>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</si>
  <si>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</si>
  <si>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</si>
  <si>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</si>
  <si>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</si>
  <si>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</si>
  <si>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</si>
  <si>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</si>
  <si>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</si>
  <si>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</si>
  <si>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</si>
  <si>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</si>
  <si>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</si>
  <si>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</si>
  <si>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</si>
  <si>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</si>
  <si>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</si>
  <si>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</si>
  <si>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</si>
  <si>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</si>
  <si>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</si>
  <si>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</si>
  <si>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</si>
  <si>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</si>
  <si>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</si>
  <si>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</si>
  <si>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</si>
  <si>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</si>
  <si>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</si>
  <si>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</si>
  <si>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</si>
  <si>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</si>
  <si>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</si>
  <si>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</si>
  <si>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</si>
  <si>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</si>
  <si>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</si>
  <si>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</si>
  <si>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</si>
  <si>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</si>
  <si>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</si>
  <si>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</si>
  <si>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</si>
  <si>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</si>
  <si>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</si>
  <si>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</si>
  <si>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</si>
  <si>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</si>
  <si>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</si>
  <si>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</si>
  <si>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</si>
  <si>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</si>
  <si>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</si>
  <si>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</si>
  <si>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</si>
  <si>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</si>
  <si>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</si>
  <si>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</si>
  <si>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</si>
  <si>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</si>
  <si>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</si>
  <si>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</si>
  <si>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</si>
  <si>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</si>
  <si>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</si>
  <si>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</si>
  <si>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</si>
  <si>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</si>
  <si>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</si>
  <si>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</si>
  <si>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</si>
  <si>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</si>
  <si>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</si>
  <si>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</si>
  <si>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</si>
  <si>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</si>
  <si>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</si>
  <si>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</si>
  <si>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</si>
  <si>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</si>
  <si>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</si>
  <si>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</si>
  <si>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</si>
  <si>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</si>
  <si>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</si>
  <si>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</si>
  <si>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</si>
  <si>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</si>
  <si>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</si>
  <si>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</si>
  <si>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</si>
  <si>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</si>
  <si>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</si>
  <si>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</si>
  <si>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</si>
  <si>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</si>
  <si>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</si>
  <si>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</si>
  <si>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</si>
  <si>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</si>
  <si>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</si>
  <si>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</si>
  <si>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</si>
  <si>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</si>
  <si>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</si>
  <si>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</si>
  <si>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</si>
  <si>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</si>
  <si>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</si>
  <si>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</si>
  <si>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</si>
  <si>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</si>
  <si>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</si>
  <si>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</si>
  <si>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</si>
  <si>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</si>
  <si>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</si>
  <si>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</si>
  <si>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</si>
  <si>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</si>
  <si>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</si>
  <si>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</si>
  <si>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</si>
  <si>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</si>
  <si>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</si>
  <si>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</si>
  <si>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</si>
  <si>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</si>
  <si>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</si>
  <si>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</si>
  <si>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</si>
  <si>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</si>
  <si>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</si>
  <si>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</si>
  <si>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</si>
  <si>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</si>
  <si>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</si>
  <si>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</si>
  <si>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</si>
  <si>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</si>
  <si>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</si>
  <si>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</si>
  <si>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</si>
  <si>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</si>
  <si>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</si>
  <si>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</si>
  <si>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</si>
  <si>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</si>
  <si>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</si>
  <si>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</si>
  <si>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</si>
  <si>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</si>
  <si>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</si>
  <si>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</si>
  <si>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</si>
  <si>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</si>
  <si>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</si>
  <si>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</si>
  <si>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</si>
  <si>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</si>
  <si>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</si>
  <si>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</si>
  <si>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</si>
  <si>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</si>
  <si>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</si>
  <si>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</si>
  <si>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</si>
  <si>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</si>
  <si>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</si>
  <si>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</si>
  <si>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</si>
  <si>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</si>
  <si>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</si>
  <si>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</si>
  <si>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</si>
  <si>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</si>
  <si>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</si>
  <si>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</si>
  <si>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</si>
  <si>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</si>
  <si>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</si>
  <si>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</si>
  <si>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</si>
  <si>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</si>
  <si>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</si>
  <si>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</si>
  <si>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</si>
  <si>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</si>
  <si>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</si>
  <si>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</si>
  <si>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</si>
  <si>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</si>
  <si>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</si>
  <si>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</si>
  <si>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</si>
  <si>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</si>
  <si>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</si>
  <si>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</si>
  <si>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</si>
  <si>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</si>
  <si>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</si>
  <si>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</si>
  <si>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</si>
  <si>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</si>
  <si>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</si>
  <si>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</si>
  <si>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</si>
  <si>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</si>
  <si>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</si>
  <si>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</si>
  <si>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</si>
  <si>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</si>
  <si>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</si>
  <si>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</si>
  <si>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</si>
  <si>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</si>
  <si>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</si>
  <si>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</si>
  <si>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</si>
  <si>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</si>
  <si>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</si>
  <si>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</si>
  <si>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</si>
  <si>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</si>
  <si>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</si>
  <si>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</si>
  <si>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</si>
  <si>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</si>
  <si>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</si>
  <si>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</si>
  <si>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</si>
  <si>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</si>
  <si>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</si>
  <si>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</si>
  <si>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</si>
  <si>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</si>
  <si>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</si>
  <si>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</si>
  <si>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</si>
  <si>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</si>
  <si>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</si>
  <si>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</si>
  <si>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</si>
  <si>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</si>
  <si>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</si>
  <si>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</si>
  <si>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</si>
  <si>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</si>
  <si>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</si>
  <si>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</si>
  <si>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</si>
  <si>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</si>
  <si>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</si>
  <si>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</si>
  <si>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</si>
  <si>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</si>
  <si>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</si>
  <si>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</si>
  <si>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</si>
  <si>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</si>
  <si>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</si>
  <si>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</si>
  <si>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</si>
  <si>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</si>
  <si>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</si>
  <si>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</si>
  <si>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</si>
  <si>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</si>
  <si>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</si>
  <si>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</si>
  <si>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</si>
  <si>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</si>
  <si>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</si>
  <si>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</si>
  <si>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</si>
  <si>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</si>
  <si>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</si>
  <si>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</si>
  <si>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</si>
  <si>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</si>
  <si>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</si>
  <si>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</si>
  <si>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</si>
  <si>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</si>
  <si>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</si>
  <si>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</si>
  <si>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</si>
  <si>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</si>
  <si>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</si>
  <si>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</si>
  <si>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</si>
  <si>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</si>
  <si>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</si>
  <si>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</si>
  <si>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</si>
  <si>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</si>
  <si>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</si>
  <si>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</si>
  <si>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</si>
  <si>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</si>
  <si>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</si>
  <si>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</si>
  <si>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</si>
  <si>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</si>
  <si>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</si>
  <si>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</si>
  <si>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</si>
  <si>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</si>
  <si>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</si>
  <si>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</si>
  <si>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</si>
  <si>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</si>
  <si>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</si>
  <si>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</si>
  <si>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</si>
  <si>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</si>
  <si>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</si>
  <si>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</si>
  <si>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</si>
  <si>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</si>
  <si>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</si>
  <si>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</si>
  <si>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</si>
  <si>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</si>
  <si>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</si>
  <si>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</si>
  <si>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</si>
  <si>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</si>
  <si>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</si>
  <si>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</si>
  <si>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</si>
  <si>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</si>
  <si>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</si>
  <si>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</si>
  <si>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</si>
  <si>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</si>
  <si>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</si>
  <si>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</si>
  <si>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</si>
  <si>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</si>
  <si>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</si>
  <si>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</si>
  <si>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</si>
  <si>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</si>
  <si>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</si>
  <si>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</si>
  <si>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</si>
  <si>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</si>
  <si>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</si>
  <si>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</si>
  <si>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</si>
  <si>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</si>
  <si>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</si>
  <si>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</si>
  <si>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</si>
  <si>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</si>
  <si>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</si>
  <si>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</si>
  <si>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</si>
  <si>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</si>
  <si>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</si>
  <si>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</si>
  <si>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</si>
  <si>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</si>
  <si>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</si>
  <si>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</si>
  <si>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</si>
  <si>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</si>
  <si>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</si>
  <si>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</si>
  <si>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</si>
  <si>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</si>
  <si>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</si>
  <si>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</si>
  <si>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</si>
  <si>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</si>
  <si>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</si>
  <si>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</si>
  <si>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</si>
  <si>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</si>
  <si>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</si>
  <si>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</si>
  <si>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</si>
  <si>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</si>
  <si>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</si>
  <si>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</si>
  <si>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</si>
  <si>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</si>
  <si>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</si>
  <si>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</si>
  <si>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</si>
  <si>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</si>
  <si>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</si>
  <si>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</si>
  <si>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</si>
  <si>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</si>
  <si>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</si>
  <si>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</si>
  <si>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</si>
  <si>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</si>
  <si>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</si>
  <si>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</si>
  <si>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</si>
  <si>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</si>
  <si>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</si>
  <si>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</si>
  <si>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</si>
  <si>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</si>
  <si>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</si>
  <si>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</si>
  <si>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</si>
  <si>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</si>
  <si>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</si>
  <si>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</si>
  <si>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</si>
  <si>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</si>
  <si>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</si>
  <si>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</si>
  <si>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</si>
  <si>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</si>
  <si>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</si>
  <si>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</si>
  <si>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</si>
  <si>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</si>
  <si>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</si>
  <si>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</si>
  <si>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</si>
  <si>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</si>
  <si>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</si>
  <si>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</si>
  <si>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</si>
  <si>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</si>
  <si>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</si>
  <si>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</si>
  <si>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</si>
  <si>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</si>
  <si>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</si>
  <si>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</si>
  <si>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</si>
  <si>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</si>
  <si>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</si>
  <si>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</si>
  <si>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</si>
  <si>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</si>
  <si>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</si>
  <si>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</si>
  <si>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</si>
  <si>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</si>
  <si>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</si>
  <si>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</si>
  <si>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</si>
  <si>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</si>
  <si>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</si>
  <si>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</si>
  <si>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</si>
  <si>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</si>
  <si>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</si>
  <si>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</si>
  <si>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</si>
  <si>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</si>
  <si>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</si>
  <si>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</si>
  <si>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</si>
  <si>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</si>
  <si>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</si>
  <si>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</si>
  <si>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</si>
  <si>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</si>
  <si>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</si>
  <si>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</si>
  <si>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</si>
  <si>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</si>
  <si>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</si>
  <si>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</si>
  <si>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</si>
  <si>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</si>
  <si>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</si>
  <si>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</si>
  <si>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</si>
  <si>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</si>
  <si>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</si>
  <si>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</si>
  <si>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</si>
  <si>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</si>
  <si>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</si>
  <si>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</si>
  <si>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</si>
  <si>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</si>
  <si>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</si>
  <si>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</si>
  <si>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</si>
  <si>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</si>
  <si>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</si>
  <si>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</si>
  <si>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</si>
  <si>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</si>
  <si>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</si>
  <si>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</si>
  <si>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</si>
  <si>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</si>
  <si>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</si>
  <si>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</si>
  <si>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</si>
  <si>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</si>
  <si>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</si>
  <si>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</si>
  <si>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</si>
  <si>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</si>
  <si>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</si>
  <si>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</si>
  <si>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</si>
  <si>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</si>
  <si>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</si>
  <si>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</si>
  <si>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</si>
  <si>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</si>
  <si>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</si>
  <si>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</si>
  <si>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</si>
  <si>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</si>
  <si>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</si>
  <si>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</si>
  <si>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</si>
  <si>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</si>
  <si>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</si>
  <si>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</si>
  <si>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</si>
  <si>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</si>
  <si>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</si>
  <si>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</si>
  <si>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</si>
  <si>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</si>
  <si>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</si>
  <si>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</si>
  <si>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</si>
  <si>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</si>
  <si>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</si>
  <si>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</si>
  <si>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</si>
  <si>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</si>
  <si>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</si>
  <si>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</si>
  <si>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</si>
  <si>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</si>
  <si>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</si>
  <si>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</si>
  <si>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</si>
  <si>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</si>
  <si>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</si>
  <si>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</si>
  <si>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</si>
  <si>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</si>
  <si>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</si>
  <si>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</si>
  <si>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</si>
  <si>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</si>
  <si>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</si>
  <si>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</si>
  <si>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</si>
  <si>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</si>
  <si>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</si>
  <si>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</si>
  <si>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</si>
  <si>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</si>
  <si>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</si>
  <si>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</si>
  <si>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</si>
  <si>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</si>
  <si>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</si>
  <si>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</si>
  <si>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</si>
  <si>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</si>
  <si>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</si>
  <si>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</si>
  <si>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</si>
  <si>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</si>
  <si>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</si>
  <si>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</si>
  <si>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</si>
  <si>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</si>
  <si>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</si>
  <si>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</si>
  <si>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</si>
  <si>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</si>
  <si>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</si>
  <si>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</si>
  <si>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</si>
  <si>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</si>
  <si>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</si>
  <si>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</si>
  <si>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</si>
  <si>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</si>
  <si>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</si>
  <si>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</si>
  <si>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</si>
  <si>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</si>
  <si>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</si>
  <si>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</si>
  <si>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</si>
  <si>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</si>
  <si>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</si>
  <si>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</si>
  <si>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</si>
  <si>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</si>
  <si>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</si>
  <si>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</si>
  <si>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</si>
  <si>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</si>
  <si>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</si>
  <si>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</si>
  <si>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</si>
  <si>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</si>
  <si>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</si>
  <si>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</si>
  <si>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</si>
  <si>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</si>
  <si>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</si>
  <si>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</si>
  <si>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</si>
  <si>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</si>
  <si>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</si>
  <si>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</si>
  <si>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</si>
  <si>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</si>
  <si>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</si>
  <si>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</si>
  <si>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</si>
  <si>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</si>
  <si>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</si>
  <si>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</si>
  <si>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</si>
  <si>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</si>
  <si>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</si>
  <si>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</si>
  <si>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</si>
  <si>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</si>
  <si>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</si>
  <si>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</si>
  <si>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</si>
  <si>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</si>
  <si>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</si>
  <si>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</si>
  <si>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</si>
  <si>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</si>
  <si>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</si>
  <si>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</si>
  <si>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</si>
  <si>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</si>
  <si>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</si>
  <si>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</si>
  <si>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</si>
  <si>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</si>
  <si>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</si>
  <si>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</si>
  <si>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</si>
  <si>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</si>
  <si>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</si>
  <si>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</si>
  <si>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</si>
  <si>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</si>
  <si>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</si>
  <si>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</si>
  <si>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</si>
  <si>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</si>
  <si>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</si>
  <si>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</si>
  <si>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</si>
  <si>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</si>
  <si>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</si>
  <si>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</si>
  <si>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</si>
  <si>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</si>
  <si>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</si>
  <si>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</si>
  <si>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</si>
  <si>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</si>
  <si>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</si>
  <si>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</si>
  <si>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</si>
  <si>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</si>
  <si>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</si>
  <si>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</si>
  <si>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</si>
  <si>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</si>
  <si>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</si>
  <si>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</si>
  <si>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</si>
  <si>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</si>
  <si>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</si>
  <si>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</si>
  <si>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</si>
  <si>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</si>
  <si>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</si>
  <si>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</si>
  <si>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</si>
  <si>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</si>
  <si>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</si>
  <si>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</si>
  <si>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</si>
  <si>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</si>
  <si>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</si>
  <si>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</si>
  <si>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</si>
  <si>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</si>
  <si>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</si>
  <si>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</si>
  <si>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</si>
  <si>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</si>
  <si>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</si>
  <si>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</si>
  <si>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</si>
  <si>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</si>
  <si>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</si>
  <si>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</si>
  <si>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</si>
  <si>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</si>
  <si>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</si>
  <si>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</si>
  <si>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</si>
  <si>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</si>
  <si>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</si>
  <si>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</si>
  <si>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</si>
  <si>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</si>
  <si>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</si>
  <si>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</si>
  <si>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</si>
  <si>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</si>
  <si>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</si>
  <si>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</si>
  <si>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</si>
  <si>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</si>
  <si>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</si>
  <si>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</si>
  <si>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</si>
  <si>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</si>
  <si>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</si>
  <si>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</si>
  <si>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</si>
  <si>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</si>
  <si>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</si>
  <si>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</si>
  <si>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</si>
  <si>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</si>
  <si>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</si>
  <si>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</si>
  <si>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</si>
  <si>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</si>
  <si>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</si>
  <si>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</si>
  <si>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</si>
  <si>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</si>
  <si>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</si>
  <si>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</si>
  <si>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</si>
  <si>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</si>
  <si>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</si>
  <si>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</si>
  <si>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</si>
  <si>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</si>
  <si>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</si>
  <si>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</si>
  <si>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</si>
  <si>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</si>
  <si>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</si>
  <si>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</si>
  <si>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</si>
  <si>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</si>
  <si>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</si>
  <si>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</si>
  <si>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</si>
  <si>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</si>
  <si>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</si>
  <si>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</si>
  <si>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</si>
  <si>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</si>
  <si>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</si>
  <si>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</si>
  <si>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</si>
  <si>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</si>
  <si>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</si>
  <si>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</si>
  <si>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</si>
  <si>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</si>
  <si>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</si>
  <si>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</si>
  <si>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</si>
  <si>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</si>
  <si>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</si>
  <si>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</si>
  <si>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</si>
  <si>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</si>
  <si>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</si>
  <si>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</si>
  <si>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</si>
  <si>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</si>
  <si>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</si>
  <si>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</si>
  <si>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</si>
  <si>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</si>
  <si>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</si>
  <si>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</si>
  <si>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</si>
  <si>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</si>
  <si>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</si>
  <si>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</si>
  <si>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</si>
  <si>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</si>
  <si>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</si>
  <si>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</si>
  <si>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</si>
  <si>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</si>
  <si>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</si>
  <si>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</si>
  <si>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</si>
  <si>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</si>
  <si>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</si>
  <si>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</si>
  <si>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</si>
  <si>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</si>
  <si>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</si>
  <si>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</si>
  <si>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</si>
  <si>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</si>
  <si>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</si>
  <si>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</si>
  <si>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</si>
  <si>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</si>
  <si>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</si>
  <si>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</si>
  <si>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</si>
  <si>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</si>
  <si>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</si>
  <si>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</si>
  <si>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</si>
  <si>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</si>
  <si>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</si>
  <si>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</si>
  <si>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</si>
  <si>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</si>
  <si>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</si>
  <si>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</si>
  <si>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</si>
  <si>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</si>
  <si>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</si>
  <si>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</si>
  <si>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</si>
  <si>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</si>
  <si>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</si>
  <si>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</si>
  <si>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</si>
  <si>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</si>
  <si>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</si>
  <si>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</si>
  <si>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</si>
  <si>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</si>
  <si>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</si>
  <si>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</si>
  <si>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</si>
  <si>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</si>
  <si>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</si>
  <si>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</si>
  <si>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</si>
  <si>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</si>
  <si>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</si>
  <si>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</si>
  <si>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</si>
  <si>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</si>
  <si>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</si>
  <si>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</si>
  <si>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</si>
  <si>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</si>
  <si>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</si>
  <si>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</si>
  <si>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</si>
  <si>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</si>
  <si>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</si>
  <si>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</si>
  <si>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</si>
  <si>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</si>
  <si>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</si>
  <si>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</si>
  <si>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</si>
  <si>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</si>
  <si>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</si>
  <si>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</si>
  <si>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</si>
  <si>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</si>
  <si>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</si>
  <si>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</si>
  <si>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</si>
  <si>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</si>
  <si>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</si>
  <si>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</si>
  <si>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</si>
  <si>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</si>
  <si>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</si>
  <si>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</si>
  <si>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</si>
  <si>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</si>
  <si>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</si>
  <si>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</si>
  <si>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</si>
  <si>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</si>
  <si>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</si>
  <si>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</si>
  <si>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</si>
  <si>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</si>
  <si>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</si>
  <si>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</si>
  <si>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</si>
  <si>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</si>
  <si>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</si>
  <si>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</si>
  <si>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</si>
  <si>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</si>
  <si>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</si>
  <si>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</si>
  <si>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</si>
  <si>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</si>
  <si>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</si>
  <si>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</si>
  <si>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</si>
  <si>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</si>
  <si>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</si>
  <si>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</si>
  <si>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</si>
  <si>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</si>
  <si>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</si>
  <si>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</si>
  <si>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</si>
  <si>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</si>
  <si>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</si>
  <si>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</si>
  <si>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</si>
  <si>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</si>
  <si>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</si>
  <si>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</si>
  <si>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</si>
  <si>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</si>
  <si>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</si>
  <si>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</si>
  <si>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</si>
  <si>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</si>
  <si>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</si>
  <si>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</si>
  <si>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</si>
  <si>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</si>
  <si>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</si>
  <si>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</si>
  <si>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</si>
  <si>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</si>
  <si>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</si>
  <si>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</si>
  <si>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</si>
  <si>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</si>
  <si>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</si>
  <si>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</si>
  <si>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</si>
  <si>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</si>
  <si>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</si>
  <si>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</si>
  <si>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</si>
  <si>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</si>
  <si>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</si>
  <si>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</si>
  <si>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</si>
  <si>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</si>
  <si>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</si>
  <si>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</si>
  <si>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</si>
  <si>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</si>
  <si>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</si>
  <si>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</si>
  <si>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</si>
  <si>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</si>
  <si>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</si>
  <si>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</si>
  <si>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</si>
  <si>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</si>
  <si>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</si>
  <si>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</si>
  <si>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</si>
  <si>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</si>
  <si>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</si>
  <si>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</si>
  <si>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</si>
  <si>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</si>
  <si>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</si>
  <si>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</si>
  <si>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</si>
  <si>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</si>
  <si>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</si>
  <si>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</si>
  <si>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</si>
  <si>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</si>
  <si>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</si>
  <si>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</si>
  <si>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</si>
  <si>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</si>
  <si>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</si>
  <si>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</si>
  <si>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</si>
  <si>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</si>
  <si>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</si>
  <si>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</si>
  <si>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</si>
  <si>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</si>
  <si>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</si>
  <si>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</si>
  <si>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</si>
  <si>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</si>
  <si>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</si>
  <si>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</si>
  <si>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</si>
  <si>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</si>
  <si>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</si>
  <si>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</si>
  <si>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</si>
  <si>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</si>
  <si>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</si>
  <si>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</si>
  <si>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</si>
  <si>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</si>
  <si>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</si>
  <si>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</si>
  <si>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</si>
  <si>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</si>
  <si>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</si>
  <si>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</si>
  <si>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</si>
  <si>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</si>
  <si>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</si>
  <si>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</si>
  <si>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</si>
  <si>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</si>
  <si>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</si>
  <si>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</si>
  <si>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</si>
  <si>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</si>
  <si>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</si>
  <si>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</si>
  <si>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</si>
  <si>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</si>
  <si>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</si>
  <si>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</si>
  <si>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</si>
  <si>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</si>
  <si>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</si>
  <si>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</si>
  <si>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</si>
  <si>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</si>
  <si>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</si>
  <si>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</si>
  <si>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</si>
  <si>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</si>
  <si>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</si>
  <si>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</si>
  <si>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</si>
  <si>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</si>
  <si>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</si>
  <si>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</si>
  <si>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</si>
  <si>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</si>
  <si>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</si>
  <si>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</si>
  <si>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</si>
  <si>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</si>
  <si>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</si>
  <si>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</si>
  <si>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</si>
  <si>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</si>
  <si>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</si>
  <si>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</si>
  <si>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</si>
  <si>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</si>
  <si>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</si>
  <si>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</si>
  <si>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</si>
  <si>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</si>
  <si>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</si>
  <si>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</si>
  <si>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</si>
  <si>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</si>
  <si>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</si>
  <si>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</si>
  <si>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</si>
  <si>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</si>
  <si>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</si>
  <si>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</si>
  <si>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</si>
  <si>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</si>
  <si>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</si>
  <si>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</si>
  <si>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</si>
  <si>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</si>
  <si>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</si>
  <si>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</si>
  <si>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</si>
  <si>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</si>
  <si>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</si>
  <si>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</si>
  <si>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</si>
  <si>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</si>
  <si>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</si>
  <si>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</si>
  <si>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</si>
  <si>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</si>
  <si>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</si>
  <si>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</si>
  <si>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</si>
  <si>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</si>
  <si>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</si>
  <si>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</si>
  <si>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</si>
  <si>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</si>
  <si>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</si>
  <si>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</si>
  <si>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</si>
  <si>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</si>
  <si>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</si>
  <si>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</si>
  <si>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</si>
  <si>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</si>
  <si>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</si>
  <si>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</si>
  <si>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</si>
  <si>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</si>
  <si>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</si>
  <si>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</si>
  <si>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</si>
  <si>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</si>
  <si>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</si>
  <si>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</si>
  <si>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</si>
  <si>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</si>
  <si>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</si>
  <si>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</si>
  <si>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</si>
  <si>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</si>
  <si>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</si>
  <si>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</si>
  <si>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</si>
  <si>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</si>
  <si>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</si>
  <si>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</si>
  <si>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</si>
  <si>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</si>
  <si>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</si>
  <si>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</si>
  <si>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</si>
  <si>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</si>
  <si>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</si>
  <si>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</si>
  <si>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</si>
  <si>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</si>
  <si>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</si>
  <si>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</si>
  <si>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</si>
  <si>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</si>
  <si>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</si>
  <si>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</si>
  <si>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</si>
  <si>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</si>
  <si>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</si>
  <si>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</si>
  <si>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</si>
  <si>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</si>
  <si>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</si>
  <si>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</si>
  <si>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</si>
  <si>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</si>
  <si>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</si>
  <si>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</si>
  <si>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</si>
  <si>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</si>
  <si>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</si>
  <si>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</si>
  <si>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</si>
  <si>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</si>
  <si>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</si>
  <si>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</si>
  <si>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</si>
  <si>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</si>
  <si>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</si>
  <si>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</si>
  <si>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</si>
  <si>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</si>
  <si>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</si>
  <si>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</si>
  <si>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</si>
  <si>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</si>
  <si>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</si>
  <si>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</si>
  <si>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</si>
  <si>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</si>
  <si>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</si>
  <si>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</si>
  <si>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</si>
  <si>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</si>
  <si>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</si>
  <si>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</si>
  <si>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</si>
  <si>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</si>
  <si>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</si>
  <si>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</si>
  <si>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</si>
  <si>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</si>
  <si>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</si>
  <si>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</si>
  <si>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</si>
  <si>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</si>
  <si>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</si>
  <si>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</si>
  <si>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</si>
  <si>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</si>
  <si>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</si>
  <si>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</si>
  <si>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</si>
  <si>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</si>
  <si>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</si>
  <si>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</si>
  <si>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</si>
  <si>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</si>
  <si>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</si>
  <si>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</si>
  <si>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</si>
  <si>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</si>
  <si>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</si>
  <si>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</si>
  <si>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</si>
  <si>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</si>
  <si>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</si>
  <si>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</si>
  <si>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</si>
  <si>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</si>
  <si>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</si>
  <si>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</si>
  <si>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</si>
  <si>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</si>
  <si>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</si>
  <si>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</si>
  <si>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</si>
  <si>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</si>
  <si>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</si>
  <si>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</si>
  <si>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</si>
  <si>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</si>
  <si>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</si>
  <si>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</si>
  <si>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</si>
  <si>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</si>
  <si>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</si>
  <si>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</si>
  <si>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</si>
  <si>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</si>
  <si>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</si>
  <si>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</si>
  <si>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</si>
  <si>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</si>
  <si>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</si>
  <si>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</si>
  <si>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</si>
  <si>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</si>
  <si>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</si>
  <si>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</si>
  <si>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</si>
  <si>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</si>
  <si>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</si>
  <si>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</si>
  <si>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</si>
  <si>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</si>
  <si>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</si>
  <si>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</si>
  <si>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</si>
  <si>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</si>
  <si>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</si>
  <si>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</si>
  <si>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</si>
  <si>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</si>
  <si>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</si>
  <si>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</si>
  <si>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</si>
  <si>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</si>
  <si>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</si>
  <si>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</si>
  <si>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</si>
  <si>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</si>
  <si>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</si>
  <si>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</si>
  <si>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</si>
  <si>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</si>
  <si>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</si>
  <si>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</si>
  <si>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</si>
  <si>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</si>
  <si>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</si>
  <si>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</si>
  <si>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</si>
  <si>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</si>
  <si>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</si>
  <si>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</si>
  <si>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</si>
  <si>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</si>
  <si>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</si>
  <si>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</si>
  <si>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</si>
  <si>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</si>
  <si>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</si>
  <si>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</si>
  <si>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</si>
  <si>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</si>
  <si>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</si>
  <si>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</si>
  <si>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</si>
  <si>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</si>
  <si>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</si>
  <si>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</si>
  <si>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</si>
  <si>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</si>
  <si>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</si>
  <si>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</si>
  <si>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</si>
  <si>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</si>
  <si>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</si>
  <si>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</si>
  <si>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</si>
  <si>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</si>
  <si>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</si>
  <si>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</si>
  <si>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</si>
  <si>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</si>
  <si>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</si>
  <si>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</si>
  <si>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</si>
  <si>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</si>
  <si>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</si>
  <si>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</si>
  <si>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</si>
  <si>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</si>
  <si>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</si>
  <si>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</si>
  <si>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</si>
  <si>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</si>
  <si>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</si>
  <si>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</si>
  <si>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</si>
  <si>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</si>
  <si>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</si>
  <si>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</si>
  <si>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</si>
  <si>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</si>
  <si>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</si>
  <si>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</si>
  <si>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</si>
  <si>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</si>
  <si>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</si>
  <si>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</si>
  <si>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</si>
  <si>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</si>
  <si>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</si>
  <si>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</si>
  <si>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</si>
  <si>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</si>
  <si>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</si>
  <si>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</si>
  <si>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</si>
  <si>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</si>
  <si>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</si>
  <si>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</si>
  <si>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</si>
  <si>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</si>
  <si>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</si>
  <si>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</si>
  <si>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</si>
  <si>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</si>
  <si>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</si>
  <si>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</si>
  <si>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</si>
  <si>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</si>
  <si>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</si>
  <si>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</si>
  <si>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</si>
  <si>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</si>
  <si>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</si>
  <si>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</si>
  <si>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</si>
  <si>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</si>
  <si>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</si>
  <si>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</si>
  <si>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</si>
  <si>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</si>
  <si>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</si>
  <si>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</si>
  <si>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</si>
  <si>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</si>
  <si>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</si>
  <si>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</si>
  <si>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</si>
  <si>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</si>
  <si>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</si>
  <si>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</si>
  <si>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</si>
  <si>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</si>
  <si>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</si>
  <si>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</si>
  <si>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</si>
  <si>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</si>
  <si>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</si>
  <si>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</si>
  <si>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</si>
  <si>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</si>
  <si>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</si>
  <si>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</si>
  <si>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</si>
  <si>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</si>
  <si>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</si>
  <si>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</si>
  <si>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</si>
  <si>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</si>
  <si>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</si>
  <si>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</si>
  <si>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</si>
  <si>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</si>
  <si>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</si>
  <si>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</si>
  <si>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</si>
  <si>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</si>
  <si>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</si>
  <si>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</si>
  <si>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</si>
  <si>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</si>
  <si>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</si>
  <si>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</si>
  <si>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</si>
  <si>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</si>
  <si>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</si>
  <si>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</si>
  <si>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</si>
  <si>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</si>
  <si>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</si>
  <si>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</si>
  <si>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</si>
  <si>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</si>
  <si>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</si>
  <si>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</si>
  <si>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</si>
  <si>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</si>
  <si>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</si>
  <si>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</si>
  <si>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</si>
  <si>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</si>
  <si>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</si>
  <si>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</si>
  <si>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</si>
  <si>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</si>
  <si>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</si>
  <si>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</si>
  <si>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</si>
  <si>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</si>
  <si>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</si>
  <si>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</si>
  <si>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</si>
  <si>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</si>
  <si>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</si>
  <si>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</si>
  <si>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</si>
  <si>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</si>
  <si>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</si>
  <si>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</si>
  <si>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</si>
  <si>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</si>
  <si>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</si>
  <si>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</si>
  <si>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</si>
  <si>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</si>
  <si>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</si>
  <si>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</si>
  <si>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</si>
  <si>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</si>
  <si>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</si>
  <si>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</si>
  <si>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</si>
  <si>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</si>
  <si>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</si>
  <si>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</si>
  <si>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</si>
  <si>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</si>
  <si>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</si>
  <si>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</si>
  <si>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</si>
  <si>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</si>
  <si>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</si>
  <si>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</si>
  <si>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</si>
  <si>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</si>
  <si>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</si>
  <si>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</si>
  <si>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</si>
  <si>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</si>
  <si>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</si>
  <si>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</si>
  <si>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</si>
  <si>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</si>
  <si>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</si>
  <si>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</si>
  <si>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</si>
  <si>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</si>
  <si>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</si>
  <si>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</si>
  <si>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</si>
  <si>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</si>
  <si>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</si>
  <si>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</si>
  <si>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</si>
  <si>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</si>
  <si>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</si>
  <si>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</si>
  <si>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</si>
  <si>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</si>
  <si>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</si>
  <si>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</si>
  <si>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</si>
  <si>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</si>
  <si>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</si>
  <si>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</si>
  <si>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</si>
  <si>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</si>
  <si>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</si>
  <si>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</si>
  <si>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</si>
  <si>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</si>
  <si>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</si>
  <si>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</si>
  <si>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</si>
  <si>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</si>
  <si>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</si>
  <si>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</si>
  <si>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</si>
  <si>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</si>
  <si>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</si>
  <si>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</si>
  <si>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</si>
  <si>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</si>
  <si>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</si>
  <si>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</si>
  <si>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</si>
  <si>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</si>
  <si>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</si>
  <si>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</si>
  <si>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</si>
  <si>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</si>
  <si>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</si>
  <si>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</si>
  <si>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</si>
  <si>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</si>
  <si>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</si>
  <si>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</si>
  <si>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</si>
  <si>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</si>
  <si>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</si>
  <si>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</si>
  <si>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</si>
  <si>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</si>
  <si>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</si>
  <si>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</si>
  <si>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</si>
  <si>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</si>
  <si>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</si>
  <si>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</si>
  <si>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</si>
  <si>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</si>
  <si>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</si>
  <si>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</si>
  <si>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</si>
  <si>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</si>
  <si>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</si>
  <si>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</si>
  <si>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</si>
  <si>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</si>
  <si>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</si>
  <si>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</si>
  <si>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</si>
  <si>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</si>
  <si>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</si>
  <si>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</si>
  <si>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</si>
  <si>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</si>
  <si>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</si>
  <si>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</si>
  <si>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</si>
  <si>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</si>
  <si>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</si>
  <si>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</si>
  <si>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</si>
  <si>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</si>
  <si>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</si>
  <si>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</si>
  <si>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</si>
  <si>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</si>
  <si>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</si>
  <si>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</si>
  <si>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</si>
  <si>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</si>
  <si>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</si>
  <si>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</si>
  <si>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</si>
  <si>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</si>
  <si>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</si>
  <si>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</si>
  <si>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</si>
  <si>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</si>
  <si>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</si>
  <si>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</si>
  <si>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</si>
  <si>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</si>
  <si>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</si>
  <si>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</si>
  <si>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</si>
  <si>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</si>
  <si>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</si>
  <si>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</si>
  <si>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</si>
  <si>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</si>
  <si>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</si>
  <si>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</si>
  <si>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</si>
  <si>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</si>
  <si>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</si>
  <si>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</si>
  <si>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</si>
  <si>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</si>
  <si>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</si>
  <si>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</si>
  <si>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</si>
  <si>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</si>
  <si>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</si>
  <si>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</si>
  <si>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</si>
  <si>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</si>
  <si>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</si>
  <si>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</si>
  <si>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</si>
  <si>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</si>
  <si>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</si>
  <si>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</si>
  <si>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</si>
  <si>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</si>
  <si>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</si>
  <si>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</si>
  <si>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</si>
  <si>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</si>
  <si>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</si>
  <si>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</si>
  <si>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</si>
  <si>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</si>
  <si>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</si>
  <si>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</si>
  <si>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</si>
  <si>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</si>
  <si>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</si>
  <si>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</si>
  <si>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</si>
  <si>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</si>
  <si>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</si>
  <si>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</si>
  <si>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</si>
  <si>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</si>
  <si>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</si>
  <si>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</si>
  <si>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</si>
  <si>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</si>
  <si>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</si>
  <si>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</si>
  <si>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</si>
  <si>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</si>
  <si>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</si>
  <si>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</si>
  <si>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</si>
  <si>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</si>
  <si>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</si>
  <si>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</si>
  <si>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</si>
  <si>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</si>
  <si>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</si>
  <si>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</si>
  <si>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</si>
  <si>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</si>
  <si>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</si>
  <si>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</si>
  <si>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</si>
  <si>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</si>
  <si>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</si>
  <si>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</si>
  <si>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</si>
  <si>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</si>
  <si>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</si>
  <si>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</si>
  <si>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</si>
  <si>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</si>
  <si>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</si>
  <si>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</si>
  <si>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</si>
  <si>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</si>
  <si>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</si>
  <si>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</si>
  <si>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</si>
  <si>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</si>
  <si>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</si>
  <si>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</si>
  <si>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</si>
  <si>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</si>
  <si>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</si>
  <si>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</si>
  <si>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</si>
  <si>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</si>
  <si>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</si>
  <si>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</si>
  <si>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</si>
  <si>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</si>
  <si>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</si>
  <si>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</si>
  <si>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</si>
  <si>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</si>
  <si>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</si>
  <si>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</si>
  <si>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</si>
  <si>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</si>
  <si>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</si>
  <si>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</si>
  <si>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</si>
  <si>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</si>
  <si>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</si>
  <si>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</si>
  <si>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</si>
  <si>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</si>
  <si>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</si>
  <si>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</si>
  <si>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</si>
  <si>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</si>
  <si>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</si>
  <si>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</si>
  <si>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</si>
  <si>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</si>
  <si>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</si>
  <si>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</si>
  <si>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</si>
  <si>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</si>
  <si>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</si>
  <si>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</si>
  <si>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</si>
  <si>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</si>
  <si>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</si>
  <si>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</si>
  <si>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</si>
  <si>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</si>
  <si>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</si>
  <si>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</si>
  <si>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</si>
  <si>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</si>
  <si>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</si>
  <si>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</si>
  <si>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</si>
  <si>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</si>
  <si>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</si>
  <si>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</si>
  <si>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</si>
  <si>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</si>
  <si>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</si>
  <si>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</si>
  <si>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</si>
  <si>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</si>
  <si>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</si>
  <si>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</si>
  <si>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</si>
  <si>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</si>
  <si>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</si>
  <si>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</si>
  <si>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</si>
  <si>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</si>
  <si>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</si>
  <si>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</si>
  <si>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</si>
  <si>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</si>
  <si>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</si>
  <si>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</si>
  <si>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</si>
  <si>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</si>
  <si>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</si>
  <si>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</si>
  <si>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</si>
  <si>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</si>
  <si>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</si>
  <si>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</si>
  <si>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</si>
  <si>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</si>
  <si>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</si>
  <si>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</si>
  <si>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</si>
  <si>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</si>
  <si>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</si>
  <si>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</si>
  <si>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</si>
  <si>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</si>
  <si>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</si>
  <si>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</si>
  <si>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</si>
  <si>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</si>
  <si>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</si>
  <si>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</si>
  <si>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</si>
  <si>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</si>
  <si>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</si>
  <si>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</si>
  <si>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</si>
  <si>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</si>
  <si>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</si>
  <si>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</si>
  <si>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</si>
  <si>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</si>
  <si>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</si>
  <si>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</si>
  <si>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</si>
  <si>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</si>
  <si>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</si>
  <si>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</si>
  <si>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</si>
  <si>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</si>
  <si>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</si>
  <si>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</si>
  <si>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</si>
  <si>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</si>
  <si>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</si>
  <si>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</si>
  <si>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</si>
  <si>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</si>
  <si>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</si>
  <si>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</si>
  <si>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</si>
  <si>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</si>
  <si>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</si>
  <si>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</si>
  <si>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</si>
  <si>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</si>
  <si>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</si>
  <si>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</si>
  <si>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</si>
  <si>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</si>
  <si>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</si>
  <si>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</si>
  <si>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</si>
  <si>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</si>
  <si>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</si>
  <si>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</si>
  <si>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</si>
  <si>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</si>
  <si>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</si>
  <si>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</si>
  <si>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</si>
  <si>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</si>
  <si>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</si>
  <si>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</si>
  <si>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</si>
  <si>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</si>
  <si>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</si>
  <si>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</si>
  <si>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</si>
  <si>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</si>
  <si>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</si>
  <si>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</si>
  <si>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</si>
  <si>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</si>
  <si>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</si>
  <si>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</si>
  <si>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</si>
  <si>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</si>
  <si>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</si>
  <si>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</si>
  <si>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</si>
  <si>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</si>
  <si>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</si>
  <si>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</si>
  <si>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</si>
  <si>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</si>
  <si>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</si>
  <si>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</si>
  <si>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</si>
  <si>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</si>
  <si>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</si>
  <si>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</si>
  <si>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</si>
  <si>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</si>
  <si>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</si>
  <si>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</si>
  <si>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</si>
  <si>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</si>
  <si>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</si>
  <si>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</si>
  <si>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</si>
  <si>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</si>
  <si>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</si>
  <si>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</si>
  <si>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</si>
  <si>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</si>
  <si>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</si>
  <si>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</si>
  <si>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</si>
  <si>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</si>
  <si>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</si>
  <si>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</si>
  <si>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</si>
  <si>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</si>
  <si>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</si>
  <si>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</si>
  <si>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</si>
  <si>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</si>
  <si>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</si>
  <si>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</si>
  <si>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</si>
  <si>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</si>
  <si>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</si>
  <si>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</si>
  <si>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</si>
  <si>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</si>
  <si>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</si>
  <si>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</si>
  <si>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</si>
  <si>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</si>
  <si>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</si>
  <si>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</si>
  <si>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</si>
  <si>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</si>
  <si>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</si>
  <si>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</si>
  <si>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</si>
  <si>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</si>
  <si>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</si>
  <si>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</si>
  <si>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</si>
  <si>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</si>
  <si>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</si>
  <si>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</si>
  <si>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</si>
  <si>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</si>
  <si>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</si>
  <si>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</si>
  <si>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</si>
  <si>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</si>
  <si>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</si>
  <si>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</si>
  <si>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</si>
  <si>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</si>
  <si>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</si>
  <si>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</si>
  <si>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</si>
  <si>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</si>
  <si>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</si>
  <si>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</si>
  <si>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</si>
  <si>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</si>
  <si>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</si>
  <si>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</si>
  <si>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</si>
  <si>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</si>
  <si>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</si>
  <si>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</si>
  <si>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</si>
  <si>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</si>
  <si>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</si>
  <si>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</si>
  <si>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</si>
  <si>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</si>
  <si>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</si>
  <si>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</si>
  <si>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</si>
  <si>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</si>
  <si>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</si>
  <si>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</si>
  <si>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</si>
  <si>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</si>
  <si>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</si>
  <si>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</si>
  <si>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</si>
  <si>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</si>
  <si>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</si>
  <si>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</si>
  <si>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</si>
  <si>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</si>
  <si>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</si>
  <si>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</si>
  <si>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</si>
  <si>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</si>
  <si>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</si>
  <si>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</si>
  <si>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</si>
  <si>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</si>
  <si>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</si>
  <si>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</si>
  <si>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</si>
  <si>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</si>
  <si>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</si>
  <si>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</si>
  <si>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</si>
  <si>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</si>
  <si>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</si>
  <si>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</si>
  <si>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</si>
  <si>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</si>
  <si>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</si>
  <si>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</si>
  <si>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</si>
  <si>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</si>
  <si>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</si>
  <si>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</si>
  <si>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</si>
  <si>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</si>
  <si>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</si>
  <si>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</si>
  <si>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</si>
  <si>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</si>
  <si>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</si>
  <si>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</si>
  <si>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</si>
  <si>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</si>
  <si>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</si>
  <si>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</si>
  <si>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</si>
  <si>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</si>
  <si>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</si>
  <si>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</si>
  <si>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</si>
  <si>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</si>
  <si>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</si>
  <si>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</si>
  <si>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</si>
  <si>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</si>
  <si>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</si>
  <si>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</si>
  <si>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</si>
  <si>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</si>
  <si>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</si>
  <si>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</si>
  <si>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</si>
  <si>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</si>
  <si>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</si>
  <si>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</si>
  <si>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</si>
  <si>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</si>
  <si>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</si>
  <si>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</si>
  <si>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</si>
  <si>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</si>
  <si>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</si>
  <si>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</si>
  <si>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</si>
  <si>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</si>
  <si>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</si>
  <si>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</si>
  <si>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</si>
  <si>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</si>
  <si>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</si>
  <si>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</si>
  <si>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</si>
  <si>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</si>
  <si>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</si>
  <si>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</si>
  <si>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</si>
  <si>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</si>
  <si>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</si>
  <si>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</si>
  <si>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</si>
  <si>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</si>
  <si>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</si>
  <si>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</si>
  <si>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</si>
  <si>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</si>
  <si>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</si>
  <si>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</si>
  <si>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</si>
  <si>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</si>
  <si>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</si>
  <si>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</si>
  <si>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</si>
  <si>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</si>
  <si>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</si>
  <si>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</si>
  <si>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</si>
  <si>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</si>
  <si>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</si>
  <si>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</si>
  <si>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</si>
  <si>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</si>
  <si>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</si>
  <si>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</si>
  <si>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</si>
  <si>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</si>
  <si>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</si>
  <si>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</si>
  <si>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</si>
  <si>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</si>
  <si>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</si>
  <si>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</si>
  <si>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</si>
  <si>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</si>
  <si>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</si>
  <si>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</si>
  <si>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</si>
  <si>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</si>
  <si>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</si>
  <si>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</si>
  <si>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</si>
  <si>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</si>
  <si>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</si>
  <si>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</si>
  <si>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</si>
  <si>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</si>
  <si>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</si>
  <si>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</si>
  <si>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</si>
  <si>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</si>
  <si>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</si>
  <si>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</si>
  <si>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</si>
  <si>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</si>
  <si>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</si>
  <si>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</si>
  <si>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</si>
  <si>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</si>
  <si>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</si>
  <si>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</si>
  <si>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</si>
  <si>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</si>
  <si>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</si>
  <si>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</si>
  <si>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</si>
  <si>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</si>
  <si>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</si>
  <si>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</si>
  <si>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</si>
  <si>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</si>
  <si>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</si>
  <si>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</si>
  <si>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</si>
  <si>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</si>
  <si>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</si>
  <si>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</si>
  <si>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</si>
  <si>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</si>
  <si>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</si>
  <si>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</si>
  <si>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</si>
  <si>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</si>
  <si>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</si>
  <si>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</si>
  <si>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</si>
  <si>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</si>
  <si>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</si>
  <si>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</si>
  <si>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</si>
  <si>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</si>
  <si>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</si>
  <si>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</si>
  <si>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</si>
  <si>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</si>
  <si>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</si>
  <si>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</si>
  <si>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</si>
  <si>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</si>
  <si>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</si>
  <si>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</si>
  <si>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</si>
  <si>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</si>
  <si>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</si>
  <si>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</si>
  <si>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</si>
  <si>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</si>
  <si>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</si>
  <si>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</si>
  <si>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</si>
  <si>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</si>
  <si>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</si>
  <si>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</si>
  <si>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</si>
  <si>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</si>
  <si>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</si>
  <si>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</si>
  <si>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</si>
  <si>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</si>
  <si>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</si>
  <si>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</si>
  <si>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</si>
  <si>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</si>
  <si>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</si>
  <si>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</si>
  <si>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</si>
  <si>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</si>
  <si>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</si>
  <si>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</si>
  <si>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</si>
  <si>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</si>
  <si>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</si>
  <si>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</si>
  <si>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</si>
  <si>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</si>
  <si>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</si>
  <si>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</si>
  <si>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</si>
  <si>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</si>
  <si>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</si>
  <si>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</si>
  <si>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</si>
  <si>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</si>
  <si>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</si>
  <si>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</si>
  <si>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</si>
  <si>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</si>
  <si>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</si>
  <si>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</si>
  <si>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</si>
  <si>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</si>
  <si>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</si>
  <si>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</si>
  <si>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</si>
  <si>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</si>
  <si>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</si>
  <si>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</si>
  <si>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</si>
  <si>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</si>
  <si>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</si>
  <si>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</si>
  <si>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</si>
  <si>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</si>
  <si>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</si>
  <si>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</si>
  <si>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</si>
  <si>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</si>
  <si>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</si>
  <si>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</si>
  <si>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</si>
  <si>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</si>
  <si>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</si>
  <si>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</si>
  <si>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</si>
  <si>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</si>
  <si>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</si>
  <si>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</si>
  <si>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</si>
  <si>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</si>
  <si>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</si>
  <si>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</si>
  <si>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</si>
  <si>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</si>
  <si>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</si>
  <si>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</si>
  <si>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</si>
  <si>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</si>
  <si>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</si>
  <si>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</si>
  <si>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</si>
  <si>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</si>
  <si>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</si>
  <si>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</si>
  <si>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</si>
  <si>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</si>
  <si>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</si>
  <si>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</si>
  <si>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</si>
  <si>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</si>
  <si>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</si>
  <si>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</si>
  <si>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</si>
  <si>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</si>
  <si>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</si>
  <si>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</si>
  <si>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</si>
  <si>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</si>
  <si>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</si>
  <si>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</si>
  <si>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</si>
  <si>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</si>
  <si>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</si>
  <si>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</si>
  <si>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</si>
  <si>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</si>
  <si>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</si>
  <si>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</si>
  <si>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</si>
  <si>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</si>
  <si>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</si>
  <si>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</si>
  <si>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</si>
  <si>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</si>
  <si>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</si>
  <si>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</si>
  <si>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</si>
  <si>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</si>
  <si>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</si>
  <si>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</si>
  <si>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</si>
  <si>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</si>
  <si>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</si>
  <si>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</si>
  <si>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</si>
  <si>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</si>
  <si>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</si>
  <si>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</si>
  <si>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</si>
  <si>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</si>
  <si>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</si>
  <si>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</si>
  <si>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</si>
  <si>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</si>
  <si>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</si>
  <si>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</si>
  <si>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</si>
  <si>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</si>
  <si>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</si>
  <si>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</si>
  <si>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</si>
  <si>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</si>
  <si>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</si>
  <si>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</si>
  <si>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</si>
  <si>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</si>
  <si>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</si>
  <si>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</si>
  <si>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</si>
  <si>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</si>
  <si>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</si>
  <si>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</si>
  <si>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</si>
  <si>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</si>
  <si>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</si>
  <si>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</si>
  <si>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</si>
  <si>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</si>
  <si>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</si>
  <si>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</si>
  <si>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</si>
  <si>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</si>
  <si>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</si>
  <si>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</si>
  <si>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</si>
  <si>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</si>
  <si>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</si>
  <si>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</si>
  <si>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</si>
  <si>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</si>
  <si>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</si>
  <si>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</si>
  <si>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</si>
  <si>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</si>
  <si>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</si>
  <si>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</si>
  <si>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</si>
  <si>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</si>
  <si>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</si>
  <si>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</si>
  <si>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</si>
  <si>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</si>
  <si>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</si>
  <si>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</si>
  <si>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</si>
  <si>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</si>
  <si>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</si>
  <si>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</si>
  <si>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</si>
  <si>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</si>
  <si>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</si>
  <si>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</si>
  <si>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</si>
  <si>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</si>
  <si>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</si>
  <si>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</si>
  <si>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</si>
  <si>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</si>
  <si>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</si>
  <si>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</si>
  <si>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</si>
  <si>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</si>
  <si>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</si>
  <si>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</si>
  <si>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</si>
  <si>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</si>
  <si>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</si>
  <si>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</si>
  <si>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</si>
  <si>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</si>
  <si>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</si>
  <si>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</si>
  <si>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</si>
  <si>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</si>
  <si>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</si>
  <si>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</si>
  <si>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</si>
  <si>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</si>
  <si>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</si>
  <si>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</si>
  <si>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</si>
  <si>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</si>
  <si>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</si>
  <si>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</si>
  <si>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</si>
  <si>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</si>
  <si>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</si>
  <si>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</si>
  <si>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</si>
  <si>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</si>
  <si>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</si>
  <si>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</si>
  <si>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</si>
  <si>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</si>
  <si>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</si>
  <si>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</si>
  <si>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</si>
  <si>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</si>
  <si>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</si>
  <si>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</si>
  <si>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</si>
  <si>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</si>
  <si>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</si>
  <si>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</si>
  <si>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</si>
  <si>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</si>
  <si>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</si>
  <si>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</si>
  <si>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</si>
  <si>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</si>
  <si>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</si>
  <si>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</si>
  <si>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</si>
  <si>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</si>
  <si>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</si>
  <si>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</si>
  <si>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</si>
  <si>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</si>
  <si>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</si>
  <si>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</si>
  <si>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</si>
  <si>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</si>
  <si>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</si>
  <si>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</si>
  <si>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</si>
  <si>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</si>
  <si>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</si>
  <si>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</si>
  <si>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</si>
  <si>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</si>
  <si>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</si>
  <si>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</si>
  <si>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</si>
  <si>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</si>
  <si>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</si>
  <si>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</si>
  <si>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</si>
  <si>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</si>
  <si>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</si>
  <si>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</si>
  <si>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</si>
  <si>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</si>
  <si>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</si>
  <si>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</si>
  <si>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</si>
  <si>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</si>
  <si>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</si>
  <si>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</si>
  <si>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</si>
  <si>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</si>
  <si>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</si>
  <si>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</si>
  <si>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</si>
  <si>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</si>
  <si>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</si>
  <si>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</si>
  <si>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</si>
  <si>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</si>
  <si>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</si>
  <si>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</si>
  <si>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</si>
  <si>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</si>
  <si>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</si>
  <si>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</si>
  <si>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</si>
  <si>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</si>
  <si>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</si>
  <si>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</si>
  <si>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</si>
  <si>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</si>
  <si>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</si>
  <si>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</si>
  <si>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</si>
  <si>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</si>
  <si>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</si>
  <si>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</si>
  <si>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</si>
  <si>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</si>
  <si>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</si>
  <si>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</si>
  <si>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</si>
  <si>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</si>
  <si>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</si>
  <si>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</si>
  <si>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</si>
  <si>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</si>
  <si>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</si>
  <si>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</si>
  <si>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</si>
  <si>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</si>
  <si>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</si>
  <si>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</si>
  <si>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</si>
  <si>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</si>
  <si>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</si>
  <si>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</si>
  <si>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</si>
  <si>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</si>
  <si>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</si>
  <si>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</si>
  <si>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</si>
  <si>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</si>
  <si>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</si>
  <si>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</si>
  <si>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</si>
  <si>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</si>
  <si>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</si>
  <si>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</si>
  <si>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</si>
  <si>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</si>
  <si>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</si>
  <si>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</si>
  <si>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</si>
  <si>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</si>
  <si>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</si>
  <si>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</si>
  <si>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</si>
  <si>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</si>
  <si>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</si>
  <si>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</si>
  <si>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</si>
  <si>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</si>
  <si>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</si>
  <si>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</si>
  <si>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</si>
  <si>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</si>
  <si>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</si>
  <si>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</si>
  <si>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</si>
  <si>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</si>
  <si>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</si>
  <si>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</si>
  <si>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</si>
  <si>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</si>
  <si>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</si>
  <si>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</si>
  <si>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</si>
  <si>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</si>
  <si>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</si>
  <si>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</si>
  <si>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</si>
  <si>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</si>
  <si>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</si>
  <si>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</si>
  <si>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</si>
  <si>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</si>
  <si>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</si>
  <si>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</si>
  <si>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</si>
  <si>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</si>
  <si>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</si>
  <si>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</si>
  <si>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</si>
  <si>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</si>
  <si>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</si>
  <si>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</si>
  <si>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</si>
  <si>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</si>
  <si>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</si>
  <si>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</si>
  <si>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</si>
  <si>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</si>
  <si>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</si>
  <si>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</si>
  <si>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</si>
  <si>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</si>
  <si>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</si>
  <si>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</si>
  <si>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</si>
  <si>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</si>
  <si>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</si>
  <si>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</si>
  <si>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</si>
  <si>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</si>
  <si>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</si>
  <si>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</si>
  <si>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</si>
  <si>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</si>
  <si>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</si>
  <si>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</si>
  <si>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</si>
  <si>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</si>
  <si>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</si>
  <si>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</si>
  <si>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</si>
  <si>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</si>
  <si>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</si>
  <si>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</si>
  <si>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</si>
  <si>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</si>
  <si>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</si>
  <si>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</si>
  <si>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</si>
  <si>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</si>
  <si>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</si>
  <si>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</si>
  <si>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</si>
  <si>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</si>
  <si>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</si>
  <si>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</si>
  <si>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</si>
  <si>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</si>
  <si>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</si>
  <si>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</si>
  <si>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</si>
  <si>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</si>
  <si>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</si>
  <si>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</si>
  <si>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</si>
  <si>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</si>
  <si>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</si>
  <si>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</si>
  <si>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</si>
  <si>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</si>
  <si>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</si>
  <si>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</si>
  <si>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</si>
  <si>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</si>
  <si>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</si>
  <si>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</si>
  <si>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</si>
  <si>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</si>
  <si>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</si>
  <si>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</si>
  <si>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</si>
  <si>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</si>
  <si>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</si>
  <si>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</si>
  <si>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</si>
  <si>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</si>
  <si>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</si>
  <si>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</si>
  <si>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</si>
  <si>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</si>
  <si>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</si>
  <si>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</si>
  <si>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</si>
  <si>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</si>
  <si>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</si>
  <si>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</si>
  <si>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</si>
  <si>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</si>
  <si>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</si>
  <si>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</si>
  <si>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</si>
  <si>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</si>
  <si>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</si>
  <si>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</si>
  <si>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</si>
  <si>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</si>
  <si>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</si>
  <si>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</si>
  <si>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</si>
  <si>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</si>
  <si>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</si>
  <si>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</si>
  <si>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</si>
  <si>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</si>
  <si>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</si>
  <si>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</si>
  <si>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</si>
  <si>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</si>
  <si>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</si>
  <si>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</si>
  <si>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</si>
  <si>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</si>
  <si>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</si>
  <si>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</si>
  <si>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</si>
  <si>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</si>
  <si>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</si>
  <si>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</si>
  <si>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</si>
  <si>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</si>
  <si>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</si>
  <si>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</si>
  <si>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</si>
  <si>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</si>
  <si>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</si>
  <si>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</si>
  <si>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</si>
  <si>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</si>
  <si>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</si>
  <si>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</si>
  <si>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</si>
  <si>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</si>
  <si>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</si>
  <si>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</si>
  <si>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</si>
  <si>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</si>
  <si>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</si>
  <si>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</si>
  <si>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</si>
  <si>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</si>
  <si>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</si>
  <si>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</si>
  <si>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</si>
  <si>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</si>
  <si>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</si>
  <si>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</si>
  <si>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</si>
  <si>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</si>
  <si>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</si>
  <si>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</si>
  <si>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</si>
  <si>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</si>
  <si>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</si>
  <si>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</si>
  <si>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</si>
  <si>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</si>
  <si>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</si>
  <si>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</si>
  <si>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</si>
  <si>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</si>
  <si>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</si>
  <si>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</si>
  <si>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</si>
  <si>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</si>
  <si>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</si>
  <si>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</si>
  <si>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</si>
  <si>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</si>
  <si>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</si>
  <si>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</si>
  <si>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</si>
  <si>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</si>
  <si>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</si>
  <si>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</si>
  <si>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</si>
  <si>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</si>
  <si>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</si>
  <si>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</si>
  <si>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</si>
  <si>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</si>
  <si>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</si>
  <si>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</si>
  <si>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</si>
  <si>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</si>
  <si>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</si>
  <si>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</si>
  <si>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</si>
  <si>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</si>
  <si>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</si>
  <si>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</si>
  <si>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</si>
  <si>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</si>
  <si>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</si>
  <si>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</si>
  <si>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</si>
  <si>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</si>
  <si>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</si>
  <si>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</si>
  <si>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</si>
  <si>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</si>
  <si>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</si>
  <si>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</si>
  <si>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</si>
  <si>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</si>
  <si>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</si>
  <si>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</si>
  <si>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</si>
  <si>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</si>
  <si>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</si>
  <si>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</si>
  <si>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</si>
  <si>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</si>
  <si>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</si>
  <si>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</si>
  <si>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</si>
  <si>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</si>
  <si>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</si>
  <si>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</si>
  <si>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</si>
  <si>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</si>
  <si>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</si>
  <si>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</si>
  <si>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</si>
  <si>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</si>
  <si>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</si>
  <si>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</si>
  <si>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</si>
  <si>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</si>
  <si>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</si>
  <si>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</si>
  <si>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</si>
  <si>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</si>
  <si>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</si>
  <si>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</si>
  <si>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</si>
  <si>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</si>
  <si>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</si>
  <si>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</si>
  <si>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</si>
  <si>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</si>
  <si>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</si>
  <si>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</si>
  <si>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</si>
  <si>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</si>
  <si>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</si>
  <si>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</si>
  <si>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</si>
  <si>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</si>
  <si>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</si>
  <si>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</si>
  <si>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</si>
  <si>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</si>
  <si>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</si>
  <si>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</si>
  <si>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</si>
  <si>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</si>
  <si>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</si>
  <si>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</si>
  <si>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</si>
  <si>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</si>
  <si>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</si>
  <si>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</si>
  <si>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</si>
  <si>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</si>
  <si>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</si>
  <si>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</si>
  <si>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</si>
  <si>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</si>
  <si>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</si>
  <si>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</si>
  <si>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</si>
  <si>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</si>
  <si>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</si>
  <si>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</si>
  <si>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</si>
  <si>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</si>
  <si>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</si>
  <si>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</si>
  <si>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</si>
  <si>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</si>
  <si>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</si>
  <si>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</si>
  <si>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</si>
  <si>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</si>
  <si>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</si>
  <si>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</si>
  <si>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</si>
  <si>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</si>
  <si>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</si>
  <si>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</si>
  <si>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</si>
  <si>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</si>
  <si>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</si>
  <si>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</si>
  <si>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</si>
  <si>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</si>
  <si>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</si>
  <si>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</si>
  <si>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</si>
  <si>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</si>
  <si>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</si>
  <si>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</si>
  <si>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</si>
  <si>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</si>
  <si>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</si>
  <si>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</si>
  <si>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</si>
  <si>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</si>
  <si>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</si>
  <si>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</si>
  <si>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</si>
  <si>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</si>
  <si>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</si>
  <si>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</si>
  <si>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</si>
  <si>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</si>
  <si>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</si>
  <si>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</si>
  <si>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</si>
  <si>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</si>
  <si>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</si>
  <si>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</si>
  <si>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</si>
  <si>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</si>
  <si>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</si>
  <si>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</si>
  <si>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</si>
  <si>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</si>
  <si>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</si>
  <si>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</si>
  <si>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</si>
  <si>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</si>
  <si>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</si>
  <si>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</si>
  <si>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</si>
  <si>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</si>
  <si>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</si>
  <si>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</si>
  <si>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</si>
  <si>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</si>
  <si>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</si>
  <si>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</si>
  <si>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</si>
  <si>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</si>
  <si>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</si>
  <si>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</si>
  <si>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</si>
  <si>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</si>
  <si>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</si>
  <si>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</si>
  <si>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</si>
  <si>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</si>
  <si>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</si>
  <si>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</si>
  <si>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</si>
  <si>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</si>
  <si>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</si>
  <si>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</si>
  <si>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</si>
  <si>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</si>
  <si>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</si>
  <si>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</si>
  <si>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</si>
  <si>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</si>
  <si>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</si>
  <si>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</si>
  <si>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</si>
  <si>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</si>
  <si>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</si>
  <si>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</si>
  <si>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</si>
  <si>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</si>
  <si>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</si>
  <si>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</si>
  <si>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</si>
  <si>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</si>
  <si>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</si>
  <si>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</si>
  <si>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</si>
  <si>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</si>
  <si>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</si>
  <si>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</si>
  <si>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</si>
  <si>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</si>
  <si>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</si>
  <si>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</si>
  <si>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</si>
  <si>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</si>
  <si>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</si>
  <si>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</si>
  <si>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</si>
  <si>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</si>
  <si>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</si>
  <si>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</si>
  <si>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</si>
  <si>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</si>
  <si>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</si>
  <si>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</si>
  <si>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</si>
  <si>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</si>
  <si>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</si>
  <si>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</si>
  <si>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</si>
  <si>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</si>
  <si>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</si>
  <si>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</si>
  <si>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</si>
  <si>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</si>
  <si>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</si>
  <si>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</si>
  <si>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</si>
  <si>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</si>
  <si>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</si>
  <si>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</si>
  <si>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</si>
  <si>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</si>
  <si>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</si>
  <si>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</si>
  <si>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</si>
  <si>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</si>
  <si>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</si>
  <si>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</si>
  <si>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</si>
  <si>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</si>
  <si>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</si>
  <si>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</si>
  <si>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</si>
  <si>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</si>
  <si>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</si>
  <si>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</si>
  <si>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</si>
  <si>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</si>
  <si>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</si>
  <si>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</si>
  <si>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</si>
  <si>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</si>
  <si>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</si>
  <si>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</si>
  <si>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</si>
  <si>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</si>
  <si>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</si>
  <si>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</si>
  <si>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</si>
  <si>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</si>
  <si>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</si>
  <si>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</si>
  <si>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</si>
  <si>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</si>
  <si>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</si>
  <si>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</si>
  <si>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</si>
  <si>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</si>
  <si>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</si>
  <si>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</si>
  <si>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</si>
  <si>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</si>
  <si>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</si>
  <si>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</si>
  <si>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</si>
  <si>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</si>
  <si>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</si>
  <si>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</si>
  <si>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</si>
  <si>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</si>
  <si>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</si>
  <si>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</si>
  <si>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</si>
  <si>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</si>
  <si>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</si>
  <si>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</si>
  <si>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</si>
  <si>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</si>
  <si>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</si>
  <si>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</si>
  <si>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</si>
  <si>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</si>
  <si>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</si>
  <si>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</si>
  <si>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</si>
  <si>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</si>
  <si>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</si>
  <si>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</si>
  <si>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</si>
  <si>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</si>
  <si>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</si>
  <si>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</si>
  <si>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</si>
  <si>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</si>
  <si>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</si>
  <si>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</si>
  <si>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</si>
  <si>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</si>
  <si>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</si>
  <si>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</si>
  <si>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</si>
  <si>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</si>
  <si>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</si>
  <si>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</si>
  <si>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</si>
  <si>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</si>
  <si>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</si>
  <si>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</si>
  <si>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</si>
  <si>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</si>
  <si>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</si>
  <si>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</si>
  <si>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</si>
  <si>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</si>
  <si>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</si>
  <si>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</si>
  <si>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</si>
  <si>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</si>
  <si>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</si>
  <si>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</si>
  <si>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</si>
  <si>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</si>
  <si>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</si>
  <si>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</si>
  <si>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</si>
  <si>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</si>
  <si>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</si>
  <si>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</si>
  <si>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</si>
  <si>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</si>
  <si>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</si>
  <si>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</si>
  <si>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</si>
  <si>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</si>
  <si>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</si>
  <si>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</si>
  <si>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</si>
  <si>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</si>
  <si>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</si>
  <si>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</si>
  <si>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</si>
  <si>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</si>
  <si>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</si>
  <si>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</si>
  <si>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</si>
  <si>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</si>
  <si>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</si>
  <si>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</si>
  <si>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</si>
  <si>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</si>
  <si>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</si>
  <si>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</si>
  <si>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</si>
  <si>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</si>
  <si>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</si>
  <si>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</si>
  <si>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</si>
  <si>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</si>
  <si>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</si>
  <si>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</si>
  <si>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</si>
  <si>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</si>
  <si>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</si>
  <si>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</si>
  <si>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</si>
  <si>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</si>
  <si>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</si>
  <si>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</si>
  <si>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</si>
  <si>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</si>
  <si>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</si>
  <si>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</si>
  <si>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</si>
  <si>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</si>
  <si>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</si>
  <si>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</si>
  <si>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</si>
  <si>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</si>
  <si>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</si>
  <si>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</si>
  <si>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</si>
  <si>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</si>
  <si>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</si>
  <si>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</si>
  <si>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</si>
  <si>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</si>
  <si>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</si>
  <si>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</si>
  <si>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</si>
  <si>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</si>
  <si>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</si>
  <si>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</si>
  <si>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</si>
  <si>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</si>
  <si>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</si>
  <si>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</si>
  <si>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</si>
  <si>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</si>
  <si>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</si>
  <si>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</si>
  <si>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</si>
  <si>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</si>
  <si>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</si>
  <si>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</si>
  <si>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</si>
  <si>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</si>
  <si>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</si>
  <si>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</si>
  <si>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</si>
  <si>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</si>
  <si>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</si>
  <si>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</si>
  <si>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</si>
  <si>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</si>
  <si>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</si>
  <si>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</si>
  <si>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</si>
  <si>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</si>
  <si>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</si>
  <si>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</si>
  <si>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</si>
  <si>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</si>
  <si>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</si>
  <si>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</si>
  <si>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</si>
  <si>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</si>
  <si>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</si>
  <si>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</si>
  <si>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</si>
  <si>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</si>
  <si>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</si>
  <si>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</si>
  <si>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</si>
  <si>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</si>
  <si>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</si>
  <si>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</si>
  <si>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</si>
  <si>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</si>
  <si>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</si>
  <si>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</si>
  <si>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</si>
  <si>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</si>
  <si>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</si>
  <si>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</si>
  <si>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</si>
  <si>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</si>
  <si>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</si>
  <si>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</si>
  <si>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</si>
  <si>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</si>
  <si>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</si>
  <si>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</si>
  <si>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</si>
  <si>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</si>
  <si>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</si>
  <si>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</si>
  <si>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</si>
  <si>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</si>
  <si>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</si>
  <si>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</si>
  <si>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</si>
  <si>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</si>
  <si>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</si>
  <si>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</si>
  <si>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</si>
  <si>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</si>
  <si>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</si>
  <si>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</si>
  <si>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</si>
  <si>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</si>
  <si>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</si>
  <si>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</si>
  <si>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</si>
  <si>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</si>
  <si>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</si>
  <si>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</si>
  <si>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</si>
  <si>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</si>
  <si>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</si>
  <si>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</si>
  <si>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</si>
  <si>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</si>
  <si>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</si>
  <si>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</si>
  <si>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</si>
  <si>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</si>
  <si>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</si>
  <si>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</si>
  <si>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</si>
  <si>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</si>
  <si>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</si>
  <si>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</si>
  <si>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</si>
  <si>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</si>
  <si>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</si>
  <si>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</si>
  <si>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</si>
  <si>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</si>
  <si>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</si>
  <si>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</si>
  <si>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</si>
  <si>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</si>
  <si>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</si>
  <si>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</si>
  <si>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</si>
  <si>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</si>
  <si>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</si>
  <si>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</si>
  <si>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</si>
  <si>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</si>
  <si>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</si>
  <si>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</si>
  <si>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</si>
  <si>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</si>
  <si>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</si>
  <si>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</si>
  <si>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</si>
  <si>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</si>
  <si>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</si>
  <si>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</si>
  <si>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</si>
  <si>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</si>
  <si>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</si>
  <si>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</si>
  <si>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</si>
  <si>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</si>
  <si>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</si>
  <si>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</si>
  <si>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</si>
  <si>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</si>
  <si>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</si>
  <si>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</si>
  <si>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</si>
  <si>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</si>
  <si>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</si>
  <si>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</si>
  <si>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</si>
  <si>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</si>
  <si>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</si>
  <si>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</si>
  <si>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</si>
  <si>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</si>
  <si>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</si>
  <si>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</si>
  <si>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</si>
  <si>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</si>
  <si>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</si>
  <si>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</si>
  <si>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</si>
  <si>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</si>
  <si>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</si>
  <si>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</si>
  <si>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</si>
  <si>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</si>
  <si>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</si>
  <si>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</si>
  <si>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</si>
  <si>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</si>
  <si>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</si>
  <si>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</si>
  <si>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</si>
  <si>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</si>
  <si>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</si>
  <si>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</si>
  <si>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</si>
  <si>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</si>
  <si>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</si>
  <si>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</si>
  <si>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</si>
  <si>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</si>
  <si>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</si>
  <si>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</si>
  <si>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</si>
  <si>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</si>
  <si>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</si>
  <si>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</si>
  <si>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</si>
  <si>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</si>
  <si>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</si>
  <si>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</si>
  <si>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</si>
  <si>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</si>
  <si>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</si>
  <si>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</si>
  <si>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</si>
  <si>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</si>
  <si>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</si>
  <si>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</si>
  <si>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</si>
  <si>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</si>
  <si>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</si>
  <si>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</si>
  <si>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</si>
  <si>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</si>
  <si>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</si>
  <si>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</si>
  <si>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</si>
  <si>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</si>
  <si>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</si>
  <si>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</si>
  <si>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</si>
  <si>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</si>
  <si>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</si>
  <si>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</si>
  <si>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</si>
  <si>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</si>
  <si>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</si>
  <si>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</si>
  <si>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</si>
  <si>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</si>
  <si>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</si>
  <si>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</si>
  <si>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</si>
  <si>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</si>
  <si>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</si>
  <si>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</si>
  <si>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</si>
  <si>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</si>
  <si>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</si>
  <si>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</si>
  <si>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</si>
  <si>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</si>
  <si>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</si>
  <si>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</si>
  <si>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</si>
  <si>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</si>
  <si>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</si>
  <si>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</si>
  <si>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</si>
  <si>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</si>
  <si>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</si>
  <si>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</si>
  <si>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</si>
  <si>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</si>
  <si>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</si>
  <si>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</si>
  <si>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</si>
  <si>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</si>
  <si>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</si>
  <si>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</si>
  <si>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</si>
  <si>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</si>
  <si>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</si>
  <si>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</si>
  <si>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</si>
  <si>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</si>
  <si>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</si>
  <si>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</si>
  <si>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</si>
  <si>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</si>
  <si>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</si>
  <si>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</si>
  <si>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</si>
  <si>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</si>
  <si>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</si>
  <si>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</si>
  <si>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</si>
  <si>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</si>
  <si>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</si>
  <si>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</si>
  <si>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</si>
  <si>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</si>
  <si>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</si>
  <si>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</si>
  <si>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</si>
  <si>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</si>
  <si>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</si>
  <si>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</si>
  <si>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</si>
  <si>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</si>
  <si>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</si>
  <si>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</si>
  <si>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</si>
  <si>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</si>
  <si>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</si>
  <si>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</si>
  <si>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</si>
  <si>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</si>
  <si>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</si>
  <si>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</si>
  <si>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</si>
  <si>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</si>
  <si>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</si>
  <si>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</si>
  <si>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</si>
  <si>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</si>
  <si>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</si>
  <si>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</si>
  <si>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</si>
  <si>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</si>
  <si>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</si>
  <si>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</si>
  <si>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</si>
  <si>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</si>
  <si>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</si>
  <si>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</si>
  <si>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</si>
  <si>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</si>
  <si>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</si>
  <si>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</si>
  <si>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</si>
  <si>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</si>
  <si>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</si>
  <si>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</si>
  <si>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</si>
  <si>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</si>
  <si>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</si>
  <si>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</si>
  <si>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</si>
  <si>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</si>
  <si>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</si>
  <si>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</si>
  <si>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</si>
  <si>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</si>
  <si>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</si>
  <si>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</si>
  <si>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</si>
  <si>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</si>
  <si>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</si>
  <si>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</si>
  <si>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</si>
  <si>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</si>
  <si>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</si>
  <si>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</si>
  <si>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</si>
  <si>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</si>
  <si>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</si>
  <si>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</si>
  <si>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</si>
  <si>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</si>
  <si>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</si>
  <si>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</si>
  <si>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</si>
  <si>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</si>
  <si>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</si>
  <si>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</si>
  <si>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</si>
  <si>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</si>
  <si>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</si>
  <si>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</si>
  <si>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</si>
  <si>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</si>
  <si>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</si>
  <si>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</si>
  <si>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</si>
  <si>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</si>
  <si>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</si>
  <si>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</si>
  <si>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</si>
  <si>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</si>
  <si>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</si>
  <si>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</si>
  <si>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</si>
  <si>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</si>
  <si>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</si>
  <si>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</si>
  <si>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</si>
  <si>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</si>
  <si>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</si>
  <si>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</si>
  <si>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</si>
  <si>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</si>
  <si>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</si>
  <si>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</si>
  <si>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</si>
  <si>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</si>
  <si>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</si>
  <si>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</si>
  <si>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</si>
  <si>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</si>
  <si>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</si>
  <si>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</si>
  <si>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</si>
  <si>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</si>
  <si>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</si>
  <si>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</si>
  <si>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</si>
  <si>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</si>
  <si>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</si>
  <si>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</si>
  <si>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</si>
  <si>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</si>
  <si>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</si>
  <si>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</si>
  <si>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</si>
  <si>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</si>
  <si>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</si>
  <si>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</si>
  <si>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</si>
  <si>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</si>
  <si>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</si>
  <si>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</si>
  <si>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</si>
  <si>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</si>
  <si>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</si>
  <si>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</si>
  <si>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</si>
  <si>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</si>
  <si>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</si>
  <si>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</si>
  <si>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</si>
  <si>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</si>
  <si>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</si>
  <si>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</si>
  <si>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</si>
  <si>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</si>
  <si>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</si>
  <si>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</si>
  <si>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</si>
  <si>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</si>
  <si>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</si>
  <si>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</si>
  <si>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</si>
  <si>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</si>
  <si>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</si>
  <si>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</si>
  <si>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</si>
  <si>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</si>
  <si>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</si>
  <si>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</si>
  <si>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</si>
  <si>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</si>
  <si>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</si>
  <si>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</si>
  <si>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</si>
  <si>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</si>
  <si>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</si>
  <si>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</si>
  <si>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</si>
  <si>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</si>
  <si>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</si>
  <si>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</si>
  <si>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</si>
  <si>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</si>
  <si>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</si>
  <si>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</si>
  <si>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</si>
  <si>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</si>
  <si>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</si>
  <si>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</si>
  <si>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</si>
  <si>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</si>
  <si>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</si>
  <si>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</si>
  <si>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</si>
  <si>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</si>
  <si>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</si>
  <si>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</si>
  <si>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</si>
  <si>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</si>
  <si>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</si>
  <si>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</si>
  <si>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</si>
  <si>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</si>
  <si>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</si>
  <si>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</si>
  <si>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</si>
  <si>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</si>
  <si>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</si>
  <si>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</si>
  <si>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</si>
  <si>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</si>
  <si>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</si>
  <si>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</si>
  <si>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</si>
  <si>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</si>
  <si>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</si>
  <si>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</si>
  <si>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</si>
  <si>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</si>
  <si>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</si>
  <si>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</si>
  <si>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</si>
  <si>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</si>
  <si>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</si>
  <si>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</si>
  <si>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</si>
  <si>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</si>
  <si>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</si>
  <si>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</si>
  <si>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</si>
  <si>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</si>
  <si>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</si>
  <si>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</si>
  <si>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</si>
  <si>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</si>
  <si>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</si>
  <si>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</si>
  <si>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</si>
  <si>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</si>
  <si>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</si>
  <si>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</si>
  <si>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</si>
  <si>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</si>
  <si>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</si>
  <si>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</si>
  <si>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</si>
  <si>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</si>
  <si>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</si>
  <si>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</si>
  <si>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</si>
  <si>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</si>
  <si>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</si>
  <si>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</si>
  <si>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</si>
  <si>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</si>
  <si>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</si>
  <si>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</si>
  <si>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</si>
  <si>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</si>
  <si>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</si>
  <si>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</si>
  <si>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</si>
  <si>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</si>
  <si>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</si>
  <si>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</si>
  <si>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</si>
  <si>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</si>
  <si>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</si>
  <si>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</si>
  <si>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</si>
  <si>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</si>
  <si>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</si>
  <si>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</si>
  <si>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</si>
  <si>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</si>
  <si>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</si>
  <si>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</si>
  <si>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</si>
  <si>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</si>
  <si>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</si>
  <si>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</si>
  <si>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</si>
  <si>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</si>
  <si>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</si>
  <si>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</si>
  <si>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</si>
  <si>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</si>
  <si>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</si>
  <si>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</si>
  <si>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</si>
  <si>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</si>
  <si>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</si>
  <si>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</si>
  <si>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</si>
  <si>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</si>
  <si>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</si>
  <si>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</si>
  <si>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</si>
  <si>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</si>
  <si>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</si>
  <si>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</si>
  <si>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</si>
  <si>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</si>
  <si>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</si>
  <si>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</si>
  <si>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</si>
  <si>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</si>
  <si>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</si>
  <si>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</si>
  <si>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</si>
  <si>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</si>
  <si>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</si>
  <si>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</si>
  <si>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</si>
  <si>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</si>
  <si>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</si>
  <si>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</si>
  <si>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</si>
  <si>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</si>
  <si>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</si>
  <si>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</si>
  <si>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</si>
  <si>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</si>
  <si>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</si>
  <si>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</si>
  <si>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</si>
  <si>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</si>
  <si>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</si>
  <si>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</si>
  <si>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</si>
  <si>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</si>
  <si>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</si>
  <si>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</si>
  <si>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</si>
  <si>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</si>
  <si>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</si>
  <si>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</si>
  <si>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</si>
  <si>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</si>
  <si>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</si>
  <si>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</si>
  <si>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</si>
  <si>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</si>
  <si>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</si>
  <si>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</si>
  <si>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</si>
  <si>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</si>
  <si>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</si>
  <si>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</si>
  <si>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</si>
  <si>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</si>
  <si>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</si>
  <si>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</si>
  <si>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</si>
  <si>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</si>
  <si>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</si>
  <si>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</si>
  <si>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</si>
  <si>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</si>
  <si>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</si>
  <si>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</si>
  <si>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</si>
  <si>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</si>
  <si>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</si>
  <si>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</si>
  <si>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</si>
  <si>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</si>
  <si>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</si>
  <si>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</si>
  <si>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</si>
  <si>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</si>
  <si>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</si>
  <si>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</si>
  <si>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</si>
  <si>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</si>
  <si>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</si>
  <si>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</si>
  <si>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</si>
  <si>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</si>
  <si>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</si>
  <si>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</si>
  <si>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</si>
  <si>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</si>
  <si>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</si>
  <si>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</si>
  <si>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</si>
  <si>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</si>
  <si>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</si>
  <si>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</si>
  <si>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</si>
  <si>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</si>
  <si>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</si>
  <si>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</si>
  <si>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</si>
  <si>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</si>
  <si>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</si>
  <si>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</si>
  <si>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</si>
  <si>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</si>
  <si>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</si>
  <si>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</si>
  <si>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</si>
  <si>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</si>
  <si>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</si>
  <si>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</si>
  <si>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</si>
  <si>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</si>
  <si>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</si>
  <si>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</si>
  <si>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</si>
  <si>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</si>
  <si>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</si>
  <si>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</si>
  <si>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</si>
  <si>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</si>
  <si>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</si>
  <si>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</si>
  <si>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</si>
  <si>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</si>
  <si>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</si>
  <si>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</si>
  <si>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</si>
  <si>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</si>
  <si>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</si>
  <si>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</si>
  <si>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</si>
  <si>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</si>
  <si>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</si>
  <si>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</si>
  <si>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</si>
  <si>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</si>
  <si>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</si>
  <si>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</si>
  <si>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</si>
  <si>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</si>
  <si>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</si>
  <si>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</si>
  <si>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</si>
  <si>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</si>
  <si>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</si>
  <si>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</si>
  <si>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</si>
  <si>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</si>
  <si>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</si>
  <si>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</si>
  <si>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</si>
  <si>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</si>
  <si>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</si>
  <si>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</si>
  <si>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</si>
  <si>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</si>
  <si>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</si>
  <si>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</si>
  <si>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</si>
  <si>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</si>
  <si>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</si>
  <si>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</si>
  <si>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</si>
  <si>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</si>
  <si>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</si>
  <si>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</si>
  <si>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</si>
  <si>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</si>
  <si>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</si>
  <si>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</si>
  <si>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</si>
  <si>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</si>
  <si>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</si>
  <si>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</si>
  <si>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</si>
  <si>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</si>
  <si>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</si>
  <si>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</si>
  <si>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</si>
  <si>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</si>
  <si>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</si>
  <si>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</si>
  <si>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</si>
  <si>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</si>
  <si>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</si>
  <si>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</si>
  <si>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</si>
  <si>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</si>
  <si>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</si>
  <si>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</si>
  <si>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</si>
  <si>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</si>
  <si>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</si>
  <si>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</si>
  <si>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</si>
  <si>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</si>
  <si>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</si>
  <si>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</si>
  <si>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</si>
  <si>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</si>
  <si>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</si>
  <si>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</si>
  <si>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</si>
  <si>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</si>
  <si>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</si>
  <si>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</si>
  <si>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</si>
  <si>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</si>
  <si>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</si>
  <si>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</si>
  <si>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</si>
  <si>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</si>
  <si>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</si>
  <si>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</si>
  <si>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</si>
  <si>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</si>
  <si>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</si>
  <si>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</si>
  <si>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</si>
  <si>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</si>
  <si>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</si>
  <si>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</si>
  <si>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</si>
  <si>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</si>
  <si>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</si>
  <si>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</si>
  <si>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</si>
  <si>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</si>
  <si>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</si>
  <si>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</si>
  <si>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</si>
  <si>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</si>
  <si>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</si>
  <si>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</si>
  <si>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</si>
  <si>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</si>
  <si>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</si>
  <si>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</si>
  <si>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</si>
  <si>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</si>
  <si>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</si>
  <si>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</si>
  <si>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</si>
  <si>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</si>
  <si>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</si>
  <si>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</si>
  <si>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</si>
  <si>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</si>
  <si>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</si>
  <si>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</si>
  <si>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</si>
  <si>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</si>
  <si>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</si>
  <si>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</si>
  <si>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</si>
  <si>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</si>
  <si>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</si>
  <si>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</si>
  <si>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</si>
  <si>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</si>
  <si>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</si>
  <si>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</si>
  <si>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</si>
  <si>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</si>
  <si>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</si>
  <si>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</si>
  <si>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</si>
  <si>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</si>
  <si>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</si>
  <si>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</si>
  <si>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</si>
  <si>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</si>
  <si>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</si>
  <si>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</si>
  <si>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</si>
  <si>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</si>
  <si>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</si>
  <si>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</si>
  <si>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</si>
  <si>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</si>
  <si>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</si>
  <si>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</si>
  <si>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</si>
  <si>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</si>
  <si>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</si>
  <si>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</si>
  <si>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</si>
  <si>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</si>
  <si>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</si>
  <si>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</si>
  <si>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</si>
  <si>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</si>
  <si>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</si>
  <si>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</si>
  <si>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</si>
  <si>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</si>
  <si>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</si>
  <si>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</si>
  <si>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</si>
  <si>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</si>
  <si>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</si>
  <si>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</si>
  <si>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</si>
  <si>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</si>
  <si>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</si>
  <si>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</si>
  <si>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</si>
  <si>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</si>
  <si>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</si>
  <si>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</si>
  <si>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</si>
  <si>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</si>
  <si>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</si>
  <si>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</si>
  <si>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</si>
  <si>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</si>
  <si>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</si>
  <si>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</si>
  <si>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</si>
  <si>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</si>
  <si>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</si>
  <si>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</si>
  <si>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</si>
  <si>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</si>
  <si>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</si>
  <si>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</si>
  <si>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</si>
  <si>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</si>
  <si>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</si>
  <si>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</si>
  <si>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</si>
  <si>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</si>
  <si>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</si>
  <si>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</si>
  <si>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</si>
  <si>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</si>
  <si>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</si>
  <si>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</si>
  <si>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</si>
  <si>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</si>
  <si>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</si>
  <si>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</si>
  <si>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</si>
  <si>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</si>
  <si>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</si>
  <si>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</si>
  <si>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</si>
  <si>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</si>
  <si>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</si>
  <si>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</si>
  <si>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</si>
  <si>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</si>
  <si>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</si>
  <si>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</si>
  <si>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</si>
  <si>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</si>
  <si>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</si>
  <si>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</si>
  <si>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</si>
  <si>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</si>
  <si>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</si>
  <si>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</si>
  <si>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</si>
  <si>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</si>
  <si>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</si>
  <si>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</si>
  <si>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</si>
  <si>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</si>
  <si>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</si>
  <si>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</si>
  <si>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</si>
  <si>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</si>
  <si>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</si>
  <si>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</si>
  <si>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</si>
  <si>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</si>
  <si>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</si>
  <si>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</si>
  <si>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</si>
  <si>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</si>
  <si>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</si>
  <si>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</si>
  <si>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</si>
  <si>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</si>
  <si>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</si>
  <si>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</si>
  <si>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</si>
  <si>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</si>
  <si>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</si>
  <si>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</si>
  <si>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</si>
  <si>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</si>
  <si>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</si>
  <si>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</si>
  <si>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</si>
  <si>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</si>
  <si>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</si>
  <si>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</si>
  <si>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</si>
  <si>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</si>
  <si>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</si>
  <si>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</si>
  <si>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</si>
  <si>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</si>
  <si>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</si>
  <si>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</si>
  <si>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</si>
  <si>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</si>
  <si>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</si>
  <si>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</si>
  <si>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</si>
  <si>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</si>
  <si>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</si>
  <si>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</si>
  <si>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</si>
  <si>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</si>
  <si>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</si>
  <si>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</si>
  <si>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</si>
  <si>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</si>
  <si>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</si>
  <si>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</si>
  <si>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</si>
  <si>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</si>
  <si>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</si>
  <si>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</si>
  <si>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</si>
  <si>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</si>
  <si>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</si>
  <si>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</si>
  <si>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</si>
  <si>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</si>
  <si>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</si>
  <si>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</si>
  <si>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</si>
  <si>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</si>
  <si>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</si>
  <si>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</si>
  <si>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</si>
  <si>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</si>
  <si>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</si>
  <si>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</si>
  <si>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</si>
  <si>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</si>
  <si>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</si>
  <si>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</si>
  <si>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</si>
  <si>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</si>
  <si>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</si>
  <si>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</si>
  <si>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</si>
  <si>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</si>
  <si>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</si>
  <si>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</si>
  <si>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</si>
  <si>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</si>
  <si>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</si>
  <si>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</si>
  <si>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</si>
  <si>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</si>
  <si>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</si>
  <si>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</si>
  <si>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</si>
  <si>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</si>
  <si>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</si>
  <si>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</si>
  <si>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</si>
  <si>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</si>
  <si>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</si>
  <si>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</si>
  <si>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</si>
  <si>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</si>
  <si>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</si>
  <si>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</si>
  <si>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</si>
  <si>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</si>
  <si>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</si>
  <si>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</si>
  <si>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</si>
  <si>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</si>
  <si>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</si>
  <si>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</si>
  <si>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</si>
  <si>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</si>
  <si>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</si>
  <si>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</si>
  <si>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</si>
  <si>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</si>
  <si>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</si>
  <si>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</si>
  <si>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</si>
  <si>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</si>
  <si>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</si>
  <si>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</si>
  <si>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</si>
  <si>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</si>
  <si>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</si>
  <si>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</si>
  <si>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</si>
  <si>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</si>
  <si>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</si>
  <si>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</si>
  <si>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</si>
  <si>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</si>
  <si>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</si>
  <si>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</si>
  <si>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</si>
  <si>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</si>
  <si>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</si>
  <si>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</si>
  <si>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</si>
  <si>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</si>
  <si>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</si>
  <si>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</si>
  <si>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</si>
  <si>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</si>
  <si>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</si>
  <si>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</si>
  <si>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</si>
  <si>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</si>
  <si>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</si>
  <si>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</si>
  <si>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</si>
  <si>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</si>
  <si>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</si>
  <si>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</si>
  <si>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</si>
  <si>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</si>
  <si>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</si>
  <si>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</si>
  <si>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</si>
  <si>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</si>
  <si>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</si>
  <si>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</si>
  <si>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</si>
  <si>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</si>
  <si>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</si>
  <si>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</si>
  <si>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</si>
  <si>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</si>
  <si>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</si>
  <si>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</si>
  <si>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</si>
  <si>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</si>
  <si>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</si>
  <si>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</si>
  <si>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</si>
  <si>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</si>
  <si>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</si>
  <si>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</si>
  <si>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</si>
  <si>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</si>
  <si>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</si>
  <si>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</si>
  <si>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</si>
  <si>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</si>
  <si>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</si>
  <si>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</si>
  <si>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</si>
  <si>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</si>
  <si>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</si>
  <si>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</si>
  <si>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</si>
  <si>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</si>
  <si>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</si>
  <si>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</si>
  <si>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</si>
  <si>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</si>
  <si>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</si>
  <si>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</si>
  <si>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</si>
  <si>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</si>
  <si>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</si>
  <si>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</si>
  <si>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</si>
  <si>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</si>
  <si>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</si>
  <si>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</si>
  <si>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</si>
  <si>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</si>
  <si>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</si>
  <si>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</si>
  <si>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</si>
  <si>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</si>
  <si>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</si>
  <si>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</si>
  <si>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</si>
  <si>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</si>
  <si>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</si>
  <si>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</si>
  <si>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</si>
  <si>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</si>
  <si>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</si>
  <si>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</si>
  <si>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</si>
  <si>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</si>
  <si>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</si>
  <si>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</si>
  <si>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</si>
  <si>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</si>
  <si>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</si>
  <si>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</si>
  <si>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</si>
  <si>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</si>
  <si>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</si>
  <si>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</si>
  <si>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</si>
  <si>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</si>
  <si>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</si>
  <si>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</si>
  <si>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</si>
  <si>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</si>
  <si>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</si>
  <si>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</si>
  <si>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</si>
  <si>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</si>
  <si>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</si>
  <si>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</si>
  <si>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</si>
  <si>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</si>
  <si>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</si>
  <si>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</si>
  <si>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</si>
  <si>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</si>
  <si>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</si>
  <si>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</si>
  <si>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</si>
  <si>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</si>
  <si>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</si>
  <si>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</si>
  <si>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</si>
  <si>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</si>
  <si>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</si>
  <si>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</si>
  <si>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</si>
  <si>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</si>
  <si>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</si>
  <si>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</si>
  <si>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</si>
  <si>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</si>
  <si>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</si>
  <si>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</si>
  <si>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</si>
  <si>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</si>
  <si>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</si>
  <si>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</si>
  <si>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</si>
  <si>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</si>
  <si>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</si>
  <si>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</si>
  <si>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</si>
  <si>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</si>
  <si>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</si>
  <si>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</si>
  <si>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</si>
  <si>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</si>
  <si>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</si>
  <si>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</si>
  <si>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</si>
  <si>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</si>
  <si>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</si>
  <si>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</si>
  <si>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</si>
  <si>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</si>
  <si>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</si>
  <si>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</si>
  <si>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</si>
  <si>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</si>
  <si>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</si>
  <si>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</si>
  <si>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</si>
  <si>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</si>
  <si>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</si>
  <si>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</si>
  <si>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</si>
  <si>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</si>
  <si>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</si>
  <si>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</si>
  <si>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</si>
  <si>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</si>
  <si>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</si>
  <si>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</si>
  <si>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</si>
  <si>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</si>
  <si>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</si>
  <si>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</si>
  <si>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</si>
  <si>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</si>
  <si>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</si>
  <si>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</si>
  <si>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</si>
  <si>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</si>
  <si>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</si>
  <si>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</si>
  <si>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</si>
  <si>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</si>
  <si>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</si>
  <si>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</si>
  <si>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</si>
  <si>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</si>
  <si>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</si>
  <si>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</si>
  <si>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</si>
  <si>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</si>
  <si>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</si>
  <si>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</si>
  <si>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</si>
  <si>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</si>
  <si>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</si>
  <si>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</si>
  <si>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</si>
  <si>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</si>
  <si>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</si>
  <si>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</si>
  <si>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</si>
  <si>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</si>
  <si>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</si>
  <si>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</si>
  <si>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</si>
  <si>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</si>
  <si>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</si>
  <si>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</si>
  <si>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</si>
  <si>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</si>
  <si>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</si>
  <si>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</si>
  <si>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</si>
  <si>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</si>
  <si>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</si>
  <si>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</si>
  <si>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</si>
  <si>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</si>
  <si>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</si>
  <si>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</si>
  <si>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</si>
  <si>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</si>
  <si>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</si>
  <si>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</si>
  <si>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</si>
  <si>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</si>
  <si>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</si>
  <si>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</si>
  <si>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</si>
  <si>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</si>
  <si>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</si>
  <si>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</si>
  <si>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</si>
  <si>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</si>
  <si>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</si>
  <si>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</si>
  <si>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</si>
  <si>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</si>
  <si>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</si>
  <si>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</si>
  <si>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</si>
  <si>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</si>
  <si>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</si>
  <si>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</si>
  <si>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</si>
  <si>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</si>
  <si>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</si>
  <si>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</si>
  <si>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</si>
  <si>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</si>
  <si>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</si>
  <si>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</si>
  <si>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</si>
  <si>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</si>
  <si>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</si>
  <si>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</si>
  <si>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</si>
  <si>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</si>
  <si>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</si>
  <si>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</si>
  <si>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</si>
  <si>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</si>
  <si>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</si>
  <si>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</si>
  <si>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</si>
  <si>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</si>
  <si>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</si>
  <si>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</si>
  <si>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</si>
  <si>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</si>
  <si>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</si>
  <si>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</si>
  <si>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</si>
  <si>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</si>
  <si>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</si>
  <si>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</si>
  <si>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</si>
  <si>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</si>
  <si>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</si>
  <si>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</si>
  <si>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</si>
  <si>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</si>
  <si>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</si>
  <si>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</si>
  <si>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</si>
  <si>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</si>
  <si>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</si>
  <si>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</si>
  <si>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</si>
  <si>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</si>
  <si>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</si>
  <si>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</si>
  <si>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</si>
  <si>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</si>
  <si>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</si>
  <si>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</si>
  <si>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</si>
  <si>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</si>
  <si>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</si>
  <si>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</si>
  <si>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</si>
  <si>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</si>
  <si>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</si>
  <si>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</si>
  <si>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</si>
  <si>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</si>
  <si>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</si>
  <si>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</si>
  <si>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</si>
  <si>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</si>
  <si>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</si>
  <si>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</si>
  <si>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</si>
  <si>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</si>
  <si>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</si>
  <si>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</si>
  <si>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</si>
  <si>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</si>
  <si>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</si>
  <si>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</si>
  <si>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</si>
  <si>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</si>
  <si>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</si>
  <si>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</si>
  <si>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</si>
  <si>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</si>
  <si>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</si>
  <si>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</si>
  <si>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</si>
  <si>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</si>
  <si>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</si>
  <si>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</si>
  <si>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</si>
  <si>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</si>
  <si>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</si>
  <si>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</si>
  <si>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</si>
  <si>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</si>
  <si>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</si>
  <si>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</si>
  <si>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</si>
  <si>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</si>
  <si>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</si>
  <si>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</si>
  <si>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</si>
  <si>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</si>
  <si>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</si>
  <si>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</si>
  <si>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</si>
  <si>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</si>
  <si>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</si>
  <si>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</si>
  <si>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</si>
  <si>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</si>
  <si>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</si>
  <si>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</si>
  <si>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</si>
  <si>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</si>
  <si>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</si>
  <si>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</si>
  <si>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</si>
  <si>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</si>
  <si>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</si>
  <si>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</si>
  <si>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</si>
  <si>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</si>
  <si>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</si>
  <si>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</si>
  <si>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</si>
  <si>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</si>
  <si>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</si>
  <si>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</si>
  <si>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</si>
  <si>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</si>
  <si>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</si>
  <si>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</si>
  <si>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</si>
  <si>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</si>
  <si>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</si>
  <si>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</si>
  <si>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</si>
  <si>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</si>
  <si>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</si>
  <si>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</si>
  <si>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</si>
  <si>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</si>
  <si>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</si>
  <si>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</si>
  <si>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</si>
  <si>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</si>
  <si>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</si>
  <si>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</si>
  <si>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</si>
  <si>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</si>
  <si>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</si>
  <si>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</si>
  <si>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</si>
  <si>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</si>
  <si>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</si>
  <si>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</si>
  <si>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</si>
  <si>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</si>
  <si>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</si>
  <si>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</si>
  <si>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</si>
  <si>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</si>
  <si>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</si>
  <si>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</si>
  <si>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</si>
  <si>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</si>
  <si>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</si>
  <si>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</si>
  <si>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</si>
  <si>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</si>
  <si>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</si>
  <si>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</si>
  <si>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</si>
  <si>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</si>
  <si>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</si>
  <si>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</si>
  <si>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</si>
  <si>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</si>
  <si>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</si>
  <si>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</si>
  <si>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</si>
  <si>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</si>
  <si>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</si>
  <si>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</si>
  <si>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</si>
  <si>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</si>
  <si>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</si>
  <si>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</si>
  <si>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</si>
  <si>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</si>
  <si>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</si>
  <si>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</si>
  <si>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</si>
  <si>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</si>
  <si>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</si>
  <si>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</si>
  <si>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</si>
  <si>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</si>
  <si>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</si>
  <si>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</si>
  <si>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</si>
  <si>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</si>
  <si>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</si>
  <si>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</si>
  <si>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</si>
  <si>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</si>
  <si>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</si>
  <si>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</si>
  <si>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</si>
  <si>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</si>
  <si>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</si>
  <si>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</si>
  <si>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</si>
  <si>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</si>
  <si>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</si>
  <si>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</si>
  <si>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</si>
  <si>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</si>
  <si>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</si>
  <si>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</si>
  <si>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</si>
  <si>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</si>
  <si>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</si>
  <si>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</si>
  <si>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</si>
  <si>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</si>
  <si>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</si>
  <si>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</si>
  <si>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</si>
  <si>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</si>
  <si>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</si>
  <si>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</si>
  <si>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</si>
  <si>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</si>
  <si>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</si>
  <si>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</si>
  <si>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</si>
  <si>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</si>
  <si>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</si>
  <si>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</si>
  <si>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</si>
  <si>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</si>
  <si>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</si>
  <si>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</si>
  <si>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</si>
  <si>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</si>
  <si>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</si>
  <si>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</si>
  <si>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</si>
  <si>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</si>
  <si>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</si>
  <si>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</si>
  <si>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</si>
  <si>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</si>
  <si>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</si>
  <si>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</si>
  <si>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</si>
  <si>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</si>
  <si>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</si>
  <si>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</si>
  <si>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</si>
  <si>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</si>
  <si>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</si>
  <si>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</si>
  <si>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</si>
  <si>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</si>
  <si>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</si>
  <si>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</si>
  <si>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</si>
  <si>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</si>
  <si>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</si>
  <si>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</si>
  <si>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</si>
  <si>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</si>
  <si>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</si>
  <si>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</si>
  <si>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</si>
  <si>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</si>
  <si>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</si>
  <si>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</si>
  <si>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</si>
  <si>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</si>
  <si>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</si>
  <si>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</si>
  <si>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</si>
  <si>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</si>
  <si>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</si>
  <si>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</si>
  <si>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</si>
  <si>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</si>
  <si>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</si>
  <si>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</si>
  <si>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</si>
  <si>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</si>
  <si>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</si>
  <si>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</si>
  <si>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</si>
  <si>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</si>
  <si>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</si>
  <si>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</si>
  <si>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</si>
  <si>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</si>
  <si>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</si>
  <si>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</si>
  <si>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</si>
  <si>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</si>
  <si>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</si>
  <si>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</si>
  <si>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</si>
  <si>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</si>
  <si>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</si>
  <si>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</si>
  <si>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</si>
  <si>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</si>
  <si>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</si>
  <si>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</si>
  <si>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</si>
  <si>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</si>
  <si>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</si>
  <si>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</si>
  <si>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</si>
  <si>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</si>
  <si>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</si>
  <si>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</si>
  <si>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</si>
  <si>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</si>
  <si>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</si>
  <si>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</si>
  <si>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</si>
  <si>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</si>
  <si>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</si>
  <si>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</si>
  <si>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</si>
  <si>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</si>
  <si>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</si>
  <si>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</si>
  <si>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</si>
  <si>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</si>
  <si>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</si>
  <si>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</si>
  <si>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</si>
  <si>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</si>
  <si>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</si>
  <si>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</si>
  <si>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</si>
  <si>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</si>
  <si>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</si>
  <si>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</si>
  <si>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</si>
  <si>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</si>
  <si>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</si>
  <si>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</si>
  <si>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</si>
  <si>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</si>
  <si>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</si>
  <si>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</si>
  <si>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</si>
  <si>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</si>
  <si>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</si>
  <si>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</si>
  <si>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</si>
  <si>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</si>
  <si>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</si>
  <si>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</si>
  <si>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</si>
  <si>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</si>
  <si>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</si>
  <si>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</si>
  <si>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</si>
  <si>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</si>
  <si>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</si>
  <si>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</si>
  <si>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</si>
  <si>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</si>
  <si>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</si>
  <si>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</si>
  <si>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</si>
  <si>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</si>
  <si>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</si>
  <si>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</si>
  <si>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</si>
  <si>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</si>
  <si>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</si>
  <si>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</si>
  <si>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</si>
  <si>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</si>
  <si>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</si>
  <si>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</si>
  <si>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</si>
  <si>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</si>
  <si>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</si>
  <si>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</si>
  <si>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</si>
  <si>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</si>
  <si>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</si>
  <si>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</si>
  <si>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</si>
  <si>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</si>
  <si>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</si>
  <si>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</si>
  <si>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</si>
  <si>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</si>
  <si>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</si>
  <si>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</si>
  <si>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</si>
  <si>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</si>
  <si>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</si>
  <si>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</si>
  <si>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</si>
  <si>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</si>
  <si>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</si>
  <si>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</si>
  <si>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</si>
  <si>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</si>
  <si>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</si>
  <si>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</si>
  <si>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</si>
  <si>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</si>
  <si>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</si>
  <si>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</si>
  <si>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</si>
  <si>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</si>
  <si>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</si>
  <si>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</si>
  <si>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</si>
  <si>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</si>
  <si>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</si>
  <si>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</si>
  <si>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</si>
  <si>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</si>
  <si>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</si>
  <si>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</si>
  <si>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</si>
  <si>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</si>
  <si>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</si>
  <si>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</si>
  <si>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</si>
  <si>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</si>
  <si>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</si>
  <si>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</si>
  <si>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</si>
  <si>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</si>
  <si>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</si>
  <si>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</si>
  <si>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</si>
  <si>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</si>
  <si>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</si>
  <si>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</si>
  <si>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</si>
  <si>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</si>
  <si>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</si>
  <si>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</si>
  <si>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</si>
  <si>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</si>
  <si>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</si>
  <si>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</si>
  <si>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</si>
  <si>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</si>
  <si>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</si>
  <si>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</si>
  <si>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</si>
  <si>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</si>
  <si>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</si>
  <si>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</si>
  <si>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</si>
  <si>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</si>
  <si>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</si>
  <si>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</si>
  <si>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</si>
  <si>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</si>
  <si>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</si>
  <si>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</si>
  <si>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</si>
  <si>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</si>
  <si>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</si>
  <si>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</si>
  <si>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</si>
  <si>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</si>
  <si>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</si>
  <si>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</si>
  <si>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</si>
  <si>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</si>
  <si>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</si>
  <si>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</si>
  <si>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</si>
  <si>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</si>
  <si>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</si>
  <si>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</si>
  <si>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</si>
  <si>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</si>
  <si>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</si>
  <si>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</si>
  <si>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</si>
  <si>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</si>
  <si>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</si>
  <si>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</si>
  <si>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</si>
  <si>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</si>
  <si>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</si>
  <si>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</si>
  <si>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</si>
  <si>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</si>
  <si>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</si>
  <si>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</si>
  <si>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</si>
  <si>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</si>
  <si>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</si>
  <si>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</si>
  <si>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</si>
  <si>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</si>
  <si>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</si>
  <si>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</si>
  <si>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</si>
  <si>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</si>
  <si>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</si>
  <si>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</si>
  <si>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</si>
  <si>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</si>
  <si>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</si>
  <si>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</si>
  <si>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</si>
  <si>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</si>
  <si>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</si>
  <si>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</si>
  <si>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</si>
  <si>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</si>
  <si>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</si>
  <si>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</si>
  <si>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</si>
  <si>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</si>
  <si>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</si>
  <si>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</si>
  <si>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</si>
  <si>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</si>
  <si>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</si>
  <si>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</si>
  <si>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</si>
  <si>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</si>
  <si>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</si>
  <si>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</si>
  <si>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</si>
  <si>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</si>
  <si>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</si>
  <si>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</si>
  <si>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</si>
  <si>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</si>
  <si>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</si>
  <si>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</si>
  <si>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</si>
  <si>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</si>
  <si>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</si>
  <si>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</si>
  <si>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</si>
  <si>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</si>
  <si>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</si>
  <si>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</si>
  <si>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</si>
  <si>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</si>
  <si>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</si>
  <si>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</si>
  <si>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</si>
  <si>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</si>
  <si>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</si>
  <si>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</si>
  <si>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</si>
  <si>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</si>
  <si>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</si>
  <si>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</si>
  <si>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</si>
  <si>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</si>
  <si>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</si>
  <si>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</si>
  <si>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</si>
  <si>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</si>
  <si>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</si>
  <si>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</si>
  <si>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</si>
  <si>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</si>
  <si>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</si>
  <si>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</si>
  <si>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</si>
  <si>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</si>
  <si>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</si>
  <si>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</si>
  <si>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</si>
  <si>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</si>
  <si>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</si>
  <si>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</si>
  <si>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</si>
  <si>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</si>
  <si>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</si>
  <si>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</si>
  <si>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</si>
  <si>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</si>
  <si>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</si>
  <si>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</si>
  <si>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</si>
  <si>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</si>
  <si>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</si>
  <si>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</si>
  <si>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</si>
  <si>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</si>
  <si>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</si>
  <si>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</si>
  <si>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</si>
  <si>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</si>
  <si>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</si>
  <si>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</si>
  <si>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</si>
  <si>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</si>
  <si>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</si>
  <si>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</si>
  <si>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</si>
  <si>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</si>
  <si>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</si>
  <si>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</si>
  <si>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</si>
  <si>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</si>
  <si>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</si>
  <si>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</si>
  <si>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</si>
  <si>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</si>
  <si>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</si>
  <si>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</si>
  <si>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</si>
  <si>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</si>
  <si>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</si>
  <si>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</si>
  <si>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</si>
  <si>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</si>
  <si>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</si>
  <si>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</si>
  <si>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</si>
  <si>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</si>
  <si>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</si>
  <si>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</si>
  <si>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</si>
  <si>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</si>
  <si>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</si>
  <si>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</si>
  <si>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</si>
  <si>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</si>
  <si>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</si>
  <si>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</si>
  <si>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</si>
  <si>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</si>
  <si>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</si>
  <si>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</si>
  <si>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</si>
  <si>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</si>
  <si>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</si>
  <si>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</si>
  <si>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</si>
  <si>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</si>
  <si>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</si>
  <si>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</si>
  <si>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</si>
  <si>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</si>
  <si>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</si>
  <si>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</si>
  <si>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</si>
  <si>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</si>
  <si>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</si>
  <si>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</si>
  <si>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</si>
  <si>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</si>
  <si>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</si>
  <si>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</si>
  <si>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</si>
  <si>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</si>
  <si>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</si>
  <si>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</si>
  <si>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</si>
  <si>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</si>
  <si>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</si>
  <si>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</si>
  <si>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</si>
  <si>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</si>
  <si>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</si>
  <si>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</si>
  <si>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</si>
  <si>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</si>
  <si>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</si>
  <si>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</si>
  <si>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</si>
  <si>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</si>
  <si>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</si>
  <si>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</si>
  <si>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</si>
  <si>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</si>
  <si>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</si>
  <si>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</si>
  <si>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</si>
  <si>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</si>
  <si>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</si>
  <si>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</si>
  <si>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</si>
  <si>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</si>
  <si>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</si>
  <si>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</si>
  <si>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</si>
  <si>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</si>
  <si>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</si>
  <si>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</si>
  <si>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</si>
  <si>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</si>
  <si>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</si>
  <si>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</si>
  <si>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</si>
  <si>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</si>
  <si>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</si>
  <si>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</si>
  <si>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</si>
  <si>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</si>
  <si>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</si>
  <si>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</si>
  <si>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</si>
  <si>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</si>
  <si>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</si>
  <si>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</si>
  <si>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</si>
  <si>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</si>
  <si>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</si>
  <si>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</si>
  <si>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</si>
  <si>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</si>
  <si>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</si>
  <si>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</si>
  <si>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</si>
  <si>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</si>
  <si>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</si>
  <si>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</si>
  <si>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</si>
  <si>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</si>
  <si>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</si>
  <si>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</si>
  <si>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</si>
  <si>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</si>
  <si>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</si>
  <si>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</si>
  <si>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</si>
  <si>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</si>
  <si>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</si>
  <si>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</si>
  <si>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</si>
  <si>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</si>
  <si>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</si>
  <si>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</si>
  <si>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</si>
  <si>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</si>
  <si>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</si>
  <si>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</si>
  <si>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</si>
  <si>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</si>
  <si>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</si>
  <si>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</si>
  <si>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</si>
  <si>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</si>
  <si>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</si>
  <si>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</si>
  <si>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</si>
  <si>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</si>
  <si>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</si>
  <si>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</si>
  <si>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</si>
  <si>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</si>
  <si>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</si>
  <si>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</si>
  <si>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</si>
  <si>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</si>
  <si>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</si>
  <si>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</si>
  <si>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</si>
  <si>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</si>
  <si>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</si>
  <si>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</si>
  <si>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</si>
  <si>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</si>
  <si>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</si>
  <si>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</si>
  <si>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</si>
  <si>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</si>
  <si>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</si>
  <si>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</si>
  <si>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</si>
  <si>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</si>
  <si>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</si>
  <si>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</si>
  <si>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</si>
  <si>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</si>
  <si>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</si>
  <si>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</si>
  <si>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</si>
  <si>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</si>
  <si>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</si>
  <si>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</si>
  <si>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</si>
  <si>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</si>
  <si>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</si>
  <si>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</si>
  <si>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</si>
  <si>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&lt;1</t>
  </si>
  <si>
    <t>-</t>
  </si>
  <si>
    <t>ΗΡΕΜΗ</t>
  </si>
  <si>
    <t>ΑΠΝΟΙΑ</t>
  </si>
  <si>
    <t>ΕΛΑΦΡΑ ΚΥΜΑΤΩΔΗΣ</t>
  </si>
  <si>
    <t>ΝΔ</t>
  </si>
  <si>
    <t>BΔ</t>
  </si>
  <si>
    <t>ΝΑ</t>
  </si>
  <si>
    <t>Δ</t>
  </si>
  <si>
    <t>N</t>
  </si>
  <si>
    <t>NΔ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</si>
</sst>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9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1.28515625" style="1" bestFit="1" customWidth="1"/>
    <col min="7" max="7" width="9.28515625" style="1" bestFit="1" customWidth="1"/>
    <col min="8" max="9" width="11.28515625" style="1" bestFit="1" customWidth="1"/>
    <col min="10" max="16384" width="9.140625" style="1"/>
  </cols>
  <sheetData>
    <row r="1" spans="1:22" ht="15.75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>
      <c r="A5" s="7" t="s">
        <v>25</v>
      </c>
      <c r="B5" s="8" t="s">
        <v>65</v>
      </c>
      <c r="C5" s="9" t="s">
        <v>236</v>
      </c>
      <c r="D5" s="15" t="str">
        <f ca="1">INDIRECT(CONCATENATE("DATA!D",TEXT(MATCH(C5,DATA!$S$1:$S$2656,0),0)))</f>
        <v>GRBW129009035101</v>
      </c>
      <c r="E5" s="15" t="str">
        <f ca="1">INDIRECT(CONCATENATE("DATA!B",TEXT(MATCH(C5,DATA!$S$1:$S$2656,0),0)))</f>
        <v>Μέσον ακτής</v>
      </c>
      <c r="F5" s="10">
        <v>42548</v>
      </c>
      <c r="G5" s="16">
        <v>0.66666666666666663</v>
      </c>
      <c r="H5" s="10">
        <v>42549</v>
      </c>
      <c r="I5" s="10">
        <v>42549</v>
      </c>
      <c r="J5" s="11" t="s">
        <v>5503</v>
      </c>
      <c r="K5" s="11" t="s">
        <v>5503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5505</v>
      </c>
      <c r="R5" s="8" t="s">
        <v>5506</v>
      </c>
      <c r="S5" s="8" t="s">
        <v>5331</v>
      </c>
      <c r="T5" s="8" t="s">
        <v>5331</v>
      </c>
      <c r="U5" s="8" t="s">
        <v>5504</v>
      </c>
      <c r="V5" s="13"/>
    </row>
    <row r="6" spans="1:22" ht="16.5" thickBot="1">
      <c r="A6" s="7" t="s">
        <v>25</v>
      </c>
      <c r="B6" s="8" t="s">
        <v>65</v>
      </c>
      <c r="C6" s="9" t="s">
        <v>232</v>
      </c>
      <c r="D6" s="15" t="str">
        <f ca="1">INDIRECT(CONCATENATE("DATA!D",TEXT(MATCH(C6,DATA!$S$1:$S$2656,0),0)))</f>
        <v>GRBW129009032101</v>
      </c>
      <c r="E6" s="15" t="str">
        <f ca="1">INDIRECT(CONCATENATE("DATA!B",TEXT(MATCH(C6,DATA!$S$1:$S$2656,0),0)))</f>
        <v>Στο ΒΔ άκρο της ακτής</v>
      </c>
      <c r="F6" s="10">
        <v>42548</v>
      </c>
      <c r="G6" s="16">
        <v>0.60069444444444442</v>
      </c>
      <c r="H6" s="10">
        <v>42549</v>
      </c>
      <c r="I6" s="10">
        <v>42549</v>
      </c>
      <c r="J6" s="11" t="s">
        <v>5503</v>
      </c>
      <c r="K6" s="11" t="s">
        <v>5503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5505</v>
      </c>
      <c r="R6" s="8" t="s">
        <v>5506</v>
      </c>
      <c r="S6" s="8" t="s">
        <v>5331</v>
      </c>
      <c r="T6" s="8" t="s">
        <v>5331</v>
      </c>
      <c r="U6" s="8" t="s">
        <v>5504</v>
      </c>
      <c r="V6" s="13"/>
    </row>
    <row r="7" spans="1:22" ht="15" thickBot="1">
      <c r="A7" s="7" t="s">
        <v>25</v>
      </c>
      <c r="B7" s="8" t="s">
        <v>65</v>
      </c>
      <c r="C7" s="9" t="s">
        <v>5350</v>
      </c>
      <c r="D7" s="15" t="str">
        <f ca="1">INDIRECT(CONCATENATE("DATA!D",TEXT(MATCH(C7,DATA!$S$1:$S$2656,0),0)))</f>
        <v>GRBW129009031101</v>
      </c>
      <c r="E7" s="15" t="str">
        <f ca="1">INDIRECT(CONCATENATE("DATA!B",TEXT(MATCH(C7,DATA!$S$1:$S$2656,0),0)))</f>
        <v>Μέσον ακτής</v>
      </c>
      <c r="F7" s="10">
        <v>42548</v>
      </c>
      <c r="G7" s="16">
        <v>0.54166666666666663</v>
      </c>
      <c r="H7" s="10">
        <v>42549</v>
      </c>
      <c r="I7" s="10">
        <v>42549</v>
      </c>
      <c r="J7" s="11" t="s">
        <v>5503</v>
      </c>
      <c r="K7" s="11">
        <v>48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5505</v>
      </c>
      <c r="R7" s="8" t="s">
        <v>5506</v>
      </c>
      <c r="S7" s="8" t="s">
        <v>5331</v>
      </c>
      <c r="T7" s="8" t="s">
        <v>5330</v>
      </c>
      <c r="U7" s="8" t="s">
        <v>5504</v>
      </c>
      <c r="V7" s="14"/>
    </row>
    <row r="8" spans="1:22" ht="15" thickBot="1">
      <c r="A8" s="7" t="s">
        <v>25</v>
      </c>
      <c r="B8" s="8" t="s">
        <v>65</v>
      </c>
      <c r="C8" s="9" t="s">
        <v>5349</v>
      </c>
      <c r="D8" s="15" t="str">
        <f ca="1">INDIRECT(CONCATENATE("DATA!D",TEXT(MATCH(C8,DATA!$S$1:$S$2656,0),0)))</f>
        <v>GRBW129009034101</v>
      </c>
      <c r="E8" s="15" t="str">
        <f ca="1">INDIRECT(CONCATENATE("DATA!B",TEXT(MATCH(C8,DATA!$S$1:$S$2656,0),0)))</f>
        <v>630 μ. από το ανατολικό άκρο της ακτής</v>
      </c>
      <c r="F8" s="10">
        <v>42548</v>
      </c>
      <c r="G8" s="16">
        <v>0.65972222222222221</v>
      </c>
      <c r="H8" s="10">
        <v>42549</v>
      </c>
      <c r="I8" s="10">
        <v>42549</v>
      </c>
      <c r="J8" s="11" t="s">
        <v>5503</v>
      </c>
      <c r="K8" s="11">
        <v>4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5507</v>
      </c>
      <c r="R8" s="8" t="s">
        <v>5508</v>
      </c>
      <c r="S8" s="8" t="s">
        <v>5331</v>
      </c>
      <c r="T8" s="8" t="s">
        <v>5331</v>
      </c>
      <c r="U8" s="8" t="s">
        <v>5504</v>
      </c>
      <c r="V8" s="14"/>
    </row>
    <row r="9" spans="1:22" ht="15" thickBot="1">
      <c r="A9" s="7" t="s">
        <v>25</v>
      </c>
      <c r="B9" s="8" t="s">
        <v>65</v>
      </c>
      <c r="C9" s="9" t="s">
        <v>239</v>
      </c>
      <c r="D9" s="15" t="str">
        <f ca="1">INDIRECT(CONCATENATE("DATA!D",TEXT(MATCH(C9,DATA!$S$1:$S$2656,0),0)))</f>
        <v>GRBW129009033101</v>
      </c>
      <c r="E9" s="15" t="str">
        <f ca="1">INDIRECT(CONCATENATE("DATA!B",TEXT(MATCH(C9,DATA!$S$1:$S$2656,0),0)))</f>
        <v>100 μ. από το ΒΔ άκρο της ακτής</v>
      </c>
      <c r="F9" s="10">
        <v>42548</v>
      </c>
      <c r="G9" s="16">
        <v>0.59027777777777779</v>
      </c>
      <c r="H9" s="10">
        <v>42549</v>
      </c>
      <c r="I9" s="10">
        <v>42549</v>
      </c>
      <c r="J9" s="11" t="s">
        <v>5503</v>
      </c>
      <c r="K9" s="11" t="s">
        <v>5503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5507</v>
      </c>
      <c r="R9" s="8" t="s">
        <v>5508</v>
      </c>
      <c r="S9" s="8" t="s">
        <v>5331</v>
      </c>
      <c r="T9" s="8" t="s">
        <v>5331</v>
      </c>
      <c r="U9" s="8" t="s">
        <v>5504</v>
      </c>
      <c r="V9" s="14"/>
    </row>
    <row r="10" spans="1:22" ht="15" thickBot="1">
      <c r="A10" s="7" t="s">
        <v>25</v>
      </c>
      <c r="B10" s="8" t="s">
        <v>66</v>
      </c>
      <c r="C10" s="9" t="s">
        <v>250</v>
      </c>
      <c r="D10" s="15" t="str">
        <f ca="1">INDIRECT(CONCATENATE("DATA!D",TEXT(MATCH(C10,DATA!$S$1:$S$2656,0),0)))</f>
        <v>GRBW129011015101</v>
      </c>
      <c r="E10" s="15" t="str">
        <f ca="1">INDIRECT(CONCATENATE("DATA!B",TEXT(MATCH(C10,DATA!$S$1:$S$2656,0),0)))</f>
        <v>Μέσον ακτής</v>
      </c>
      <c r="F10" s="10">
        <v>42549</v>
      </c>
      <c r="G10" s="16">
        <v>0.74305555555555547</v>
      </c>
      <c r="H10" s="10">
        <v>42550</v>
      </c>
      <c r="I10" s="10">
        <v>42550</v>
      </c>
      <c r="J10" s="11">
        <v>7</v>
      </c>
      <c r="K10" s="11">
        <v>14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5505</v>
      </c>
      <c r="R10" s="8" t="s">
        <v>5506</v>
      </c>
      <c r="S10" s="8" t="s">
        <v>5331</v>
      </c>
      <c r="T10" s="8" t="s">
        <v>5331</v>
      </c>
      <c r="U10" s="8" t="s">
        <v>5504</v>
      </c>
      <c r="V10" s="14"/>
    </row>
    <row r="11" spans="1:22" ht="15" thickBot="1">
      <c r="A11" s="7" t="s">
        <v>25</v>
      </c>
      <c r="B11" s="8" t="s">
        <v>66</v>
      </c>
      <c r="C11" s="9" t="s">
        <v>253</v>
      </c>
      <c r="D11" s="15" t="str">
        <f ca="1">INDIRECT(CONCATENATE("DATA!D",TEXT(MATCH(C11,DATA!$S$1:$S$2656,0),0)))</f>
        <v>GRBW129011023101</v>
      </c>
      <c r="E11" s="15" t="str">
        <f ca="1">INDIRECT(CONCATENATE("DATA!B",TEXT(MATCH(C11,DATA!$S$1:$S$2656,0),0)))</f>
        <v>50 μ. από το ΝΔ άκρο της ακτής</v>
      </c>
      <c r="F11" s="10">
        <v>42549</v>
      </c>
      <c r="G11" s="16">
        <v>0.76041666666666663</v>
      </c>
      <c r="H11" s="10">
        <v>42550</v>
      </c>
      <c r="I11" s="10">
        <v>42550</v>
      </c>
      <c r="J11" s="11">
        <v>6</v>
      </c>
      <c r="K11" s="11" t="s">
        <v>5503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5505</v>
      </c>
      <c r="R11" s="8" t="s">
        <v>5506</v>
      </c>
      <c r="S11" s="8" t="s">
        <v>5331</v>
      </c>
      <c r="T11" s="8" t="s">
        <v>5331</v>
      </c>
      <c r="U11" s="8" t="s">
        <v>5504</v>
      </c>
      <c r="V11" s="14"/>
    </row>
    <row r="12" spans="1:22" ht="15" thickBot="1">
      <c r="A12" s="7" t="s">
        <v>25</v>
      </c>
      <c r="B12" s="8" t="s">
        <v>66</v>
      </c>
      <c r="C12" s="9" t="s">
        <v>282</v>
      </c>
      <c r="D12" s="15" t="str">
        <f ca="1">INDIRECT(CONCATENATE("DATA!D",TEXT(MATCH(C12,DATA!$S$1:$S$2656,0),0)))</f>
        <v>GRBW129011021101</v>
      </c>
      <c r="E12" s="15" t="str">
        <f ca="1">INDIRECT(CONCATENATE("DATA!B",TEXT(MATCH(C12,DATA!$S$1:$S$2656,0),0)))</f>
        <v>1200 μ. από το βόρειο άκρο της ακτής.</v>
      </c>
      <c r="F12" s="10">
        <v>42549</v>
      </c>
      <c r="G12" s="16">
        <v>0.71875</v>
      </c>
      <c r="H12" s="10">
        <v>42550</v>
      </c>
      <c r="I12" s="10">
        <v>42550</v>
      </c>
      <c r="J12" s="11">
        <v>1</v>
      </c>
      <c r="K12" s="11">
        <v>12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5505</v>
      </c>
      <c r="R12" s="8" t="s">
        <v>5506</v>
      </c>
      <c r="S12" s="8" t="s">
        <v>5331</v>
      </c>
      <c r="T12" s="8" t="s">
        <v>5331</v>
      </c>
      <c r="U12" s="8" t="s">
        <v>5504</v>
      </c>
      <c r="V12" s="14"/>
    </row>
    <row r="13" spans="1:22" ht="15" thickBot="1">
      <c r="A13" s="7" t="s">
        <v>25</v>
      </c>
      <c r="B13" s="8" t="s">
        <v>66</v>
      </c>
      <c r="C13" s="9" t="s">
        <v>290</v>
      </c>
      <c r="D13" s="15" t="str">
        <f ca="1">INDIRECT(CONCATENATE("DATA!D",TEXT(MATCH(C13,DATA!$S$1:$S$2656,0),0)))</f>
        <v>GRBW129011017101</v>
      </c>
      <c r="E13" s="15" t="str">
        <f ca="1">INDIRECT(CONCATENATE("DATA!B",TEXT(MATCH(C13,DATA!$S$1:$S$2656,0),0)))</f>
        <v>160 μ. από το ΒΑ άκρο της ακτής</v>
      </c>
      <c r="F13" s="10">
        <v>42549</v>
      </c>
      <c r="G13" s="16">
        <v>0.45833333333333331</v>
      </c>
      <c r="H13" s="10">
        <v>42550</v>
      </c>
      <c r="I13" s="10">
        <v>42550</v>
      </c>
      <c r="J13" s="11" t="s">
        <v>5503</v>
      </c>
      <c r="K13" s="11" t="s">
        <v>5503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5505</v>
      </c>
      <c r="R13" s="8" t="s">
        <v>5506</v>
      </c>
      <c r="S13" s="8" t="s">
        <v>5331</v>
      </c>
      <c r="T13" s="8" t="s">
        <v>5331</v>
      </c>
      <c r="U13" s="8" t="s">
        <v>5504</v>
      </c>
      <c r="V13" s="14"/>
    </row>
    <row r="14" spans="1:22" ht="15" thickBot="1">
      <c r="A14" s="7" t="s">
        <v>25</v>
      </c>
      <c r="B14" s="8" t="s">
        <v>66</v>
      </c>
      <c r="C14" s="9" t="s">
        <v>278</v>
      </c>
      <c r="D14" s="15" t="str">
        <f ca="1">INDIRECT(CONCATENATE("DATA!D",TEXT(MATCH(C14,DATA!$S$1:$S$2656,0),0)))</f>
        <v>GRBW129011014101</v>
      </c>
      <c r="E14" s="15" t="str">
        <f ca="1">INDIRECT(CONCATENATE("DATA!B",TEXT(MATCH(C14,DATA!$S$1:$S$2656,0),0)))</f>
        <v>300 μ. από το ανατολικό άκρο της ακτής.</v>
      </c>
      <c r="F14" s="10">
        <v>42549</v>
      </c>
      <c r="G14" s="16">
        <v>0.47916666666666669</v>
      </c>
      <c r="H14" s="10">
        <v>42550</v>
      </c>
      <c r="I14" s="10">
        <v>42550</v>
      </c>
      <c r="J14" s="11" t="s">
        <v>5503</v>
      </c>
      <c r="K14" s="11" t="s">
        <v>5503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5507</v>
      </c>
      <c r="R14" s="8" t="s">
        <v>5509</v>
      </c>
      <c r="S14" s="8" t="s">
        <v>5331</v>
      </c>
      <c r="T14" s="8" t="s">
        <v>5331</v>
      </c>
      <c r="U14" s="8" t="s">
        <v>5504</v>
      </c>
      <c r="V14" s="14"/>
    </row>
    <row r="15" spans="1:22" ht="15" thickBot="1">
      <c r="A15" s="7" t="s">
        <v>25</v>
      </c>
      <c r="B15" s="8" t="s">
        <v>66</v>
      </c>
      <c r="C15" s="9" t="s">
        <v>257</v>
      </c>
      <c r="D15" s="15" t="str">
        <f ca="1">INDIRECT(CONCATENATE("DATA!D",TEXT(MATCH(C15,DATA!$S$1:$S$2656,0),0)))</f>
        <v>GRBW129011024101</v>
      </c>
      <c r="E15" s="15" t="str">
        <f ca="1">INDIRECT(CONCATENATE("DATA!B",TEXT(MATCH(C15,DATA!$S$1:$S$2656,0),0)))</f>
        <v>100 μ. από το βορειοδυτικό άκρο της ακτής</v>
      </c>
      <c r="F15" s="10">
        <v>42549</v>
      </c>
      <c r="G15" s="16">
        <v>0.58333333333333337</v>
      </c>
      <c r="H15" s="10">
        <v>42550</v>
      </c>
      <c r="I15" s="10">
        <v>42550</v>
      </c>
      <c r="J15" s="11">
        <v>1</v>
      </c>
      <c r="K15" s="11" t="s">
        <v>5503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5505</v>
      </c>
      <c r="R15" s="8" t="s">
        <v>5506</v>
      </c>
      <c r="S15" s="8" t="s">
        <v>5331</v>
      </c>
      <c r="T15" s="8" t="s">
        <v>5331</v>
      </c>
      <c r="U15" s="8" t="s">
        <v>5504</v>
      </c>
      <c r="V15" s="14"/>
    </row>
    <row r="16" spans="1:22" ht="15" thickBot="1">
      <c r="A16" s="7" t="s">
        <v>25</v>
      </c>
      <c r="B16" s="8" t="s">
        <v>66</v>
      </c>
      <c r="C16" s="9" t="s">
        <v>5346</v>
      </c>
      <c r="D16" s="15" t="str">
        <f ca="1">INDIRECT(CONCATENATE("DATA!D",TEXT(MATCH(C16,DATA!$S$1:$S$2656,0),0)))</f>
        <v>GRBW129011022101</v>
      </c>
      <c r="E16" s="15" t="str">
        <f ca="1">INDIRECT(CONCATENATE("DATA!B",TEXT(MATCH(C16,DATA!$S$1:$S$2656,0),0)))</f>
        <v>80 μ. από το ΒΔ άκρο της ακτής</v>
      </c>
      <c r="F16" s="10">
        <v>42549</v>
      </c>
      <c r="G16" s="16">
        <v>0.66666666666666663</v>
      </c>
      <c r="H16" s="10">
        <v>42550</v>
      </c>
      <c r="I16" s="10">
        <v>42550</v>
      </c>
      <c r="J16" s="11" t="s">
        <v>5503</v>
      </c>
      <c r="K16" s="11" t="s">
        <v>5503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5505</v>
      </c>
      <c r="R16" s="8" t="s">
        <v>5506</v>
      </c>
      <c r="S16" s="8" t="s">
        <v>5331</v>
      </c>
      <c r="T16" s="8" t="s">
        <v>5331</v>
      </c>
      <c r="U16" s="8" t="s">
        <v>5504</v>
      </c>
      <c r="V16" s="14"/>
    </row>
    <row r="17" spans="1:22" ht="15" thickBot="1">
      <c r="A17" s="7" t="s">
        <v>25</v>
      </c>
      <c r="B17" s="8" t="s">
        <v>66</v>
      </c>
      <c r="C17" s="9" t="s">
        <v>5345</v>
      </c>
      <c r="D17" s="15" t="str">
        <f ca="1">INDIRECT(CONCATENATE("DATA!D",TEXT(MATCH(C17,DATA!$S$1:$S$2656,0),0)))</f>
        <v>GRBW129011016101</v>
      </c>
      <c r="E17" s="15" t="str">
        <f ca="1">INDIRECT(CONCATENATE("DATA!B",TEXT(MATCH(C17,DATA!$S$1:$S$2656,0),0)))</f>
        <v>Διόρθωση συντεταγμένων</v>
      </c>
      <c r="F17" s="10">
        <v>42549</v>
      </c>
      <c r="G17" s="16">
        <v>0.6875</v>
      </c>
      <c r="H17" s="10">
        <v>42550</v>
      </c>
      <c r="I17" s="10">
        <v>42550</v>
      </c>
      <c r="J17" s="11" t="s">
        <v>5503</v>
      </c>
      <c r="K17" s="11">
        <v>8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5505</v>
      </c>
      <c r="R17" s="8" t="s">
        <v>5506</v>
      </c>
      <c r="S17" s="8" t="s">
        <v>5331</v>
      </c>
      <c r="T17" s="8" t="s">
        <v>5331</v>
      </c>
      <c r="U17" s="8" t="s">
        <v>5504</v>
      </c>
      <c r="V17" s="14"/>
    </row>
    <row r="18" spans="1:22" ht="15" thickBot="1">
      <c r="A18" s="7" t="s">
        <v>25</v>
      </c>
      <c r="B18" s="8" t="s">
        <v>66</v>
      </c>
      <c r="C18" s="9" t="s">
        <v>275</v>
      </c>
      <c r="D18" s="15" t="str">
        <f ca="1">INDIRECT(CONCATENATE("DATA!D",TEXT(MATCH(C18,DATA!$S$1:$S$2656,0),0)))</f>
        <v>GRBW129011020101</v>
      </c>
      <c r="E18" s="15" t="str">
        <f ca="1">INDIRECT(CONCATENATE("DATA!B",TEXT(MATCH(C18,DATA!$S$1:$S$2656,0),0)))</f>
        <v>Μέσον ακτής</v>
      </c>
      <c r="F18" s="10">
        <v>42549</v>
      </c>
      <c r="G18" s="16">
        <v>0.70833333333333337</v>
      </c>
      <c r="H18" s="10">
        <v>42550</v>
      </c>
      <c r="I18" s="10">
        <v>42550</v>
      </c>
      <c r="J18" s="11">
        <v>1</v>
      </c>
      <c r="K18" s="11" t="s">
        <v>5503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5505</v>
      </c>
      <c r="R18" s="8" t="s">
        <v>5506</v>
      </c>
      <c r="S18" s="8" t="s">
        <v>5331</v>
      </c>
      <c r="T18" s="8" t="s">
        <v>5331</v>
      </c>
      <c r="U18" s="8" t="s">
        <v>5504</v>
      </c>
      <c r="V18" s="14"/>
    </row>
    <row r="19" spans="1:22" ht="15" thickBot="1">
      <c r="A19" s="7" t="s">
        <v>25</v>
      </c>
      <c r="B19" s="8" t="s">
        <v>66</v>
      </c>
      <c r="C19" s="9" t="s">
        <v>261</v>
      </c>
      <c r="D19" s="15" t="str">
        <f ca="1">INDIRECT(CONCATENATE("DATA!D",TEXT(MATCH(C19,DATA!$S$1:$S$2656,0),0)))</f>
        <v>GRBW129011019101</v>
      </c>
      <c r="E19" s="15" t="str">
        <f ca="1">INDIRECT(CONCATENATE("DATA!B",TEXT(MATCH(C19,DATA!$S$1:$S$2656,0),0)))</f>
        <v>Μέσον ακτής</v>
      </c>
      <c r="F19" s="10">
        <v>42549</v>
      </c>
      <c r="G19" s="16">
        <v>0.57291666666666663</v>
      </c>
      <c r="H19" s="10">
        <v>42550</v>
      </c>
      <c r="I19" s="10">
        <v>42550</v>
      </c>
      <c r="J19" s="11">
        <v>4</v>
      </c>
      <c r="K19" s="11">
        <v>10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5505</v>
      </c>
      <c r="R19" s="8" t="s">
        <v>5509</v>
      </c>
      <c r="S19" s="8" t="s">
        <v>5331</v>
      </c>
      <c r="T19" s="8" t="s">
        <v>5331</v>
      </c>
      <c r="U19" s="8" t="s">
        <v>5504</v>
      </c>
      <c r="V19" s="14"/>
    </row>
    <row r="20" spans="1:22" ht="15" thickBot="1">
      <c r="A20" s="7" t="s">
        <v>25</v>
      </c>
      <c r="B20" s="8" t="s">
        <v>66</v>
      </c>
      <c r="C20" s="9" t="s">
        <v>264</v>
      </c>
      <c r="D20" s="15" t="str">
        <f ca="1">INDIRECT(CONCATENATE("DATA!D",TEXT(MATCH(C20,DATA!$S$1:$S$2656,0),0)))</f>
        <v>GRBW129011026101</v>
      </c>
      <c r="E20" s="15" t="str">
        <f ca="1">INDIRECT(CONCATENATE("DATA!B",TEXT(MATCH(C20,DATA!$S$1:$S$2656,0),0)))</f>
        <v>Μέσον ακτής</v>
      </c>
      <c r="F20" s="10">
        <v>42549</v>
      </c>
      <c r="G20" s="16">
        <v>0.57638888888888895</v>
      </c>
      <c r="H20" s="10">
        <v>42550</v>
      </c>
      <c r="I20" s="10">
        <v>42550</v>
      </c>
      <c r="J20" s="11">
        <v>1</v>
      </c>
      <c r="K20" s="11" t="s">
        <v>5503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5331</v>
      </c>
      <c r="Q20" s="8" t="s">
        <v>5505</v>
      </c>
      <c r="R20" s="8" t="s">
        <v>5506</v>
      </c>
      <c r="S20" s="8" t="s">
        <v>5331</v>
      </c>
      <c r="T20" s="8" t="s">
        <v>5331</v>
      </c>
      <c r="U20" s="8" t="s">
        <v>5504</v>
      </c>
      <c r="V20" s="14"/>
    </row>
    <row r="21" spans="1:22" ht="15" thickBot="1">
      <c r="A21" s="7" t="s">
        <v>25</v>
      </c>
      <c r="B21" s="8" t="s">
        <v>66</v>
      </c>
      <c r="C21" s="9" t="s">
        <v>294</v>
      </c>
      <c r="D21" s="15" t="str">
        <f ca="1">INDIRECT(CONCATENATE("DATA!D",TEXT(MATCH(C21,DATA!$S$1:$S$2656,0),0)))</f>
        <v>GRBW129011018101</v>
      </c>
      <c r="E21" s="15" t="str">
        <f ca="1">INDIRECT(CONCATENATE("DATA!B",TEXT(MATCH(C21,DATA!$S$1:$S$2656,0),0)))</f>
        <v>550 μ. από το ΝΑ άκρο της ακτής</v>
      </c>
      <c r="F21" s="10">
        <v>42549</v>
      </c>
      <c r="G21" s="16">
        <v>0.4375</v>
      </c>
      <c r="H21" s="10">
        <v>42550</v>
      </c>
      <c r="I21" s="10">
        <v>42550</v>
      </c>
      <c r="J21" s="11" t="s">
        <v>5503</v>
      </c>
      <c r="K21" s="11" t="s">
        <v>5503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5505</v>
      </c>
      <c r="R21" s="8" t="s">
        <v>5506</v>
      </c>
      <c r="S21" s="8" t="s">
        <v>5331</v>
      </c>
      <c r="T21" s="8" t="s">
        <v>5331</v>
      </c>
      <c r="U21" s="8" t="s">
        <v>5504</v>
      </c>
      <c r="V21" s="14"/>
    </row>
    <row r="22" spans="1:22" ht="15" thickBot="1">
      <c r="A22" s="7" t="s">
        <v>25</v>
      </c>
      <c r="B22" s="8" t="s">
        <v>66</v>
      </c>
      <c r="C22" s="9" t="s">
        <v>286</v>
      </c>
      <c r="D22" s="15" t="str">
        <f ca="1">INDIRECT(CONCATENATE("DATA!D",TEXT(MATCH(C22,DATA!$S$1:$S$2656,0),0)))</f>
        <v>GRBW129011025101</v>
      </c>
      <c r="E22" s="15" t="str">
        <f ca="1">INDIRECT(CONCATENATE("DATA!B",TEXT(MATCH(C22,DATA!$S$1:$S$2656,0),0)))</f>
        <v>100 μ από το ΒΔ άκρο της ακτής</v>
      </c>
      <c r="F22" s="10">
        <v>42549</v>
      </c>
      <c r="G22" s="16">
        <v>0.44444444444444442</v>
      </c>
      <c r="H22" s="10">
        <v>42550</v>
      </c>
      <c r="I22" s="10">
        <v>42550</v>
      </c>
      <c r="J22" s="11">
        <v>2</v>
      </c>
      <c r="K22" s="11" t="s">
        <v>5503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5505</v>
      </c>
      <c r="R22" s="8" t="s">
        <v>5506</v>
      </c>
      <c r="S22" s="8" t="s">
        <v>5331</v>
      </c>
      <c r="T22" s="8" t="s">
        <v>5331</v>
      </c>
      <c r="U22" s="8" t="s">
        <v>5504</v>
      </c>
      <c r="V22" s="14"/>
    </row>
    <row r="23" spans="1:22" ht="15" thickBot="1">
      <c r="A23" s="7" t="s">
        <v>25</v>
      </c>
      <c r="B23" s="8" t="s">
        <v>67</v>
      </c>
      <c r="C23" s="9" t="s">
        <v>298</v>
      </c>
      <c r="D23" s="15" t="str">
        <f ca="1">INDIRECT(CONCATENATE("DATA!D",TEXT(MATCH(C23,DATA!$S$1:$S$2656,0),0)))</f>
        <v>GRBW119012011101</v>
      </c>
      <c r="E23" s="15" t="str">
        <f ca="1">INDIRECT(CONCATENATE("DATA!B",TEXT(MATCH(C23,DATA!$S$1:$S$2656,0),0)))</f>
        <v>Δυτικό άκρο</v>
      </c>
      <c r="F23" s="10">
        <v>42551</v>
      </c>
      <c r="G23" s="16">
        <v>0.34375</v>
      </c>
      <c r="H23" s="10">
        <v>42552</v>
      </c>
      <c r="I23" s="10">
        <v>42552</v>
      </c>
      <c r="J23" s="11" t="s">
        <v>5503</v>
      </c>
      <c r="K23" s="11" t="s">
        <v>5503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5505</v>
      </c>
      <c r="R23" s="8" t="s">
        <v>5506</v>
      </c>
      <c r="S23" s="8" t="s">
        <v>5331</v>
      </c>
      <c r="T23" s="8" t="s">
        <v>5330</v>
      </c>
      <c r="U23" s="8" t="s">
        <v>5504</v>
      </c>
      <c r="V23" s="14"/>
    </row>
    <row r="24" spans="1:22" ht="15" thickBot="1">
      <c r="A24" s="7" t="s">
        <v>25</v>
      </c>
      <c r="B24" s="8" t="s">
        <v>67</v>
      </c>
      <c r="C24" s="9" t="s">
        <v>331</v>
      </c>
      <c r="D24" s="15" t="str">
        <f ca="1">INDIRECT(CONCATENATE("DATA!D",TEXT(MATCH(C24,DATA!$S$1:$S$2656,0),0)))</f>
        <v>GRBW119012008101</v>
      </c>
      <c r="E24" s="15" t="str">
        <f ca="1">INDIRECT(CONCATENATE("DATA!B",TEXT(MATCH(C24,DATA!$S$1:$S$2656,0),0)))</f>
        <v>160 μ. από το ανατολικό άκρο της ακτής</v>
      </c>
      <c r="F24" s="10">
        <v>42551</v>
      </c>
      <c r="G24" s="16">
        <v>0.35069444444444442</v>
      </c>
      <c r="H24" s="10">
        <v>42552</v>
      </c>
      <c r="I24" s="10">
        <v>42552</v>
      </c>
      <c r="J24" s="11" t="s">
        <v>5503</v>
      </c>
      <c r="K24" s="11" t="s">
        <v>5503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5505</v>
      </c>
      <c r="R24" s="8" t="s">
        <v>5506</v>
      </c>
      <c r="S24" s="8" t="s">
        <v>5331</v>
      </c>
      <c r="T24" s="8" t="s">
        <v>5330</v>
      </c>
      <c r="U24" s="8" t="s">
        <v>5504</v>
      </c>
      <c r="V24" s="14"/>
    </row>
    <row r="25" spans="1:22" ht="15" thickBot="1">
      <c r="A25" s="7" t="s">
        <v>25</v>
      </c>
      <c r="B25" s="8" t="s">
        <v>68</v>
      </c>
      <c r="C25" s="9" t="s">
        <v>335</v>
      </c>
      <c r="D25" s="15" t="str">
        <f ca="1">INDIRECT(CONCATENATE("DATA!D",TEXT(MATCH(C25,DATA!$S$1:$S$2656,0),0)))</f>
        <v>GRBW129013030101</v>
      </c>
      <c r="E25" s="15" t="str">
        <f ca="1">INDIRECT(CONCATENATE("DATA!B",TEXT(MATCH(C25,DATA!$S$1:$S$2656,0),0)))</f>
        <v>1500 μ. από το ανατολικό άκρο της ακτής.</v>
      </c>
      <c r="F25" s="10">
        <v>42551</v>
      </c>
      <c r="G25" s="16">
        <v>0.36805555555555558</v>
      </c>
      <c r="H25" s="10">
        <v>42552</v>
      </c>
      <c r="I25" s="10">
        <v>42552</v>
      </c>
      <c r="J25" s="11">
        <v>22</v>
      </c>
      <c r="K25" s="11">
        <v>48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5505</v>
      </c>
      <c r="R25" s="8" t="s">
        <v>5506</v>
      </c>
      <c r="S25" s="8" t="s">
        <v>5331</v>
      </c>
      <c r="T25" s="8" t="s">
        <v>5331</v>
      </c>
      <c r="U25" s="8" t="s">
        <v>5504</v>
      </c>
      <c r="V25" s="14"/>
    </row>
    <row r="26" spans="1:22" ht="15" thickBot="1">
      <c r="A26" s="7" t="s">
        <v>25</v>
      </c>
      <c r="B26" s="8" t="s">
        <v>68</v>
      </c>
      <c r="C26" s="9" t="s">
        <v>339</v>
      </c>
      <c r="D26" s="15" t="str">
        <f ca="1">INDIRECT(CONCATENATE("DATA!D",TEXT(MATCH(C26,DATA!$S$1:$S$2656,0),0)))</f>
        <v>GRBW129013031101</v>
      </c>
      <c r="E26" s="15" t="str">
        <f ca="1">INDIRECT(CONCATENATE("DATA!B",TEXT(MATCH(C26,DATA!$S$1:$S$2656,0),0)))</f>
        <v>100 μ. από το ανατολικό άκρο της ακτής.</v>
      </c>
      <c r="F26" s="10">
        <v>42551</v>
      </c>
      <c r="G26" s="16">
        <v>0.38194444444444442</v>
      </c>
      <c r="H26" s="10">
        <v>42552</v>
      </c>
      <c r="I26" s="10">
        <v>42552</v>
      </c>
      <c r="J26" s="11" t="s">
        <v>5503</v>
      </c>
      <c r="K26" s="11">
        <v>4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5505</v>
      </c>
      <c r="R26" s="8" t="s">
        <v>5506</v>
      </c>
      <c r="S26" s="8" t="s">
        <v>5331</v>
      </c>
      <c r="T26" s="8" t="s">
        <v>5331</v>
      </c>
      <c r="U26" s="8" t="s">
        <v>5504</v>
      </c>
      <c r="V26" s="14"/>
    </row>
    <row r="27" spans="1:22" ht="15" thickBot="1">
      <c r="A27" s="7" t="s">
        <v>25</v>
      </c>
      <c r="B27" s="8" t="s">
        <v>67</v>
      </c>
      <c r="C27" s="9" t="s">
        <v>310</v>
      </c>
      <c r="D27" s="15" t="str">
        <f ca="1">INDIRECT(CONCATENATE("DATA!D",TEXT(MATCH(C27,DATA!$S$1:$S$2656,0),0)))</f>
        <v>GRBW119012007101</v>
      </c>
      <c r="E27" s="15" t="str">
        <f ca="1">INDIRECT(CONCATENATE("DATA!B",TEXT(MATCH(C27,DATA!$S$1:$S$2656,0),0)))</f>
        <v>Μέσον ακτής</v>
      </c>
      <c r="F27" s="10">
        <v>42551</v>
      </c>
      <c r="G27" s="16">
        <v>0.80555555555555547</v>
      </c>
      <c r="H27" s="10">
        <v>42552</v>
      </c>
      <c r="I27" s="10">
        <v>42552</v>
      </c>
      <c r="J27" s="11">
        <v>1</v>
      </c>
      <c r="K27" s="11" t="s">
        <v>5503</v>
      </c>
      <c r="L27" s="12" t="s">
        <v>5331</v>
      </c>
      <c r="M27" s="12" t="s">
        <v>5331</v>
      </c>
      <c r="N27" s="12" t="s">
        <v>5331</v>
      </c>
      <c r="O27" s="12" t="s">
        <v>5331</v>
      </c>
      <c r="P27" s="12" t="s">
        <v>5331</v>
      </c>
      <c r="Q27" s="8" t="s">
        <v>5505</v>
      </c>
      <c r="R27" s="8" t="s">
        <v>5506</v>
      </c>
      <c r="S27" s="8" t="s">
        <v>5331</v>
      </c>
      <c r="T27" s="8" t="s">
        <v>5331</v>
      </c>
      <c r="U27" s="8" t="s">
        <v>5504</v>
      </c>
      <c r="V27" s="14"/>
    </row>
    <row r="28" spans="1:22" ht="15" thickBot="1">
      <c r="A28" s="7" t="s">
        <v>25</v>
      </c>
      <c r="B28" s="8" t="s">
        <v>67</v>
      </c>
      <c r="C28" s="9" t="s">
        <v>327</v>
      </c>
      <c r="D28" s="15" t="str">
        <f ca="1">INDIRECT(CONCATENATE("DATA!D",TEXT(MATCH(C28,DATA!$S$1:$S$2656,0),0)))</f>
        <v>GRBW119012010101</v>
      </c>
      <c r="E28" s="15" t="str">
        <f ca="1">INDIRECT(CONCATENATE("DATA!B",TEXT(MATCH(C28,DATA!$S$1:$S$2656,0),0)))</f>
        <v>Στο βορειοανατολικό τμήμα της ακτής</v>
      </c>
      <c r="F28" s="10">
        <v>42551</v>
      </c>
      <c r="G28" s="16">
        <v>0.79861111111111116</v>
      </c>
      <c r="H28" s="10">
        <v>42552</v>
      </c>
      <c r="I28" s="10">
        <v>42552</v>
      </c>
      <c r="J28" s="11">
        <v>6</v>
      </c>
      <c r="K28" s="11" t="s">
        <v>5503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5505</v>
      </c>
      <c r="R28" s="8" t="s">
        <v>5506</v>
      </c>
      <c r="S28" s="8" t="s">
        <v>5331</v>
      </c>
      <c r="T28" s="8" t="s">
        <v>5331</v>
      </c>
      <c r="U28" s="8" t="s">
        <v>5504</v>
      </c>
      <c r="V28" s="14"/>
    </row>
    <row r="29" spans="1:22" ht="15" thickBot="1">
      <c r="A29" s="7" t="s">
        <v>25</v>
      </c>
      <c r="B29" s="8" t="s">
        <v>67</v>
      </c>
      <c r="C29" s="9" t="s">
        <v>313</v>
      </c>
      <c r="D29" s="15" t="str">
        <f ca="1">INDIRECT(CONCATENATE("DATA!D",TEXT(MATCH(C29,DATA!$S$1:$S$2656,0),0)))</f>
        <v>GRBW119012012101</v>
      </c>
      <c r="E29" s="15" t="str">
        <f ca="1">INDIRECT(CONCATENATE("DATA!B",TEXT(MATCH(C29,DATA!$S$1:$S$2656,0),0)))</f>
        <v>Στο ανατολικό άκρο της ακτής</v>
      </c>
      <c r="F29" s="10">
        <v>42551</v>
      </c>
      <c r="G29" s="16">
        <v>0.77083333333333337</v>
      </c>
      <c r="H29" s="10">
        <v>42552</v>
      </c>
      <c r="I29" s="10">
        <v>42552</v>
      </c>
      <c r="J29" s="11">
        <v>2</v>
      </c>
      <c r="K29" s="11" t="s">
        <v>5503</v>
      </c>
      <c r="L29" s="12" t="s">
        <v>5331</v>
      </c>
      <c r="M29" s="12" t="s">
        <v>5331</v>
      </c>
      <c r="N29" s="12" t="s">
        <v>5331</v>
      </c>
      <c r="O29" s="12" t="s">
        <v>5331</v>
      </c>
      <c r="P29" s="12" t="s">
        <v>5331</v>
      </c>
      <c r="Q29" s="8" t="s">
        <v>5505</v>
      </c>
      <c r="R29" s="8" t="s">
        <v>5506</v>
      </c>
      <c r="S29" s="8" t="s">
        <v>5331</v>
      </c>
      <c r="T29" s="8" t="s">
        <v>5331</v>
      </c>
      <c r="U29" s="8" t="s">
        <v>5504</v>
      </c>
      <c r="V29" s="14"/>
    </row>
    <row r="30" spans="1:22" ht="15" thickBot="1">
      <c r="A30" s="7" t="s">
        <v>25</v>
      </c>
      <c r="B30" s="8" t="s">
        <v>67</v>
      </c>
      <c r="C30" s="9" t="s">
        <v>317</v>
      </c>
      <c r="D30" s="15" t="str">
        <f ca="1">INDIRECT(CONCATENATE("DATA!D",TEXT(MATCH(C30,DATA!$S$1:$S$2656,0),0)))</f>
        <v>GRBW119012004101</v>
      </c>
      <c r="E30" s="15" t="str">
        <f ca="1">INDIRECT(CONCATENATE("DATA!B",TEXT(MATCH(C30,DATA!$S$1:$S$2656,0),0)))</f>
        <v>240 μ. από το ΒΑ άκρο της ακτής</v>
      </c>
      <c r="F30" s="10">
        <v>42551</v>
      </c>
      <c r="G30" s="16">
        <v>0.78125</v>
      </c>
      <c r="H30" s="10">
        <v>42552</v>
      </c>
      <c r="I30" s="10">
        <v>42552</v>
      </c>
      <c r="J30" s="11" t="s">
        <v>5503</v>
      </c>
      <c r="K30" s="11" t="s">
        <v>5503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5505</v>
      </c>
      <c r="R30" s="8" t="s">
        <v>5506</v>
      </c>
      <c r="S30" s="8" t="s">
        <v>5331</v>
      </c>
      <c r="T30" s="8" t="s">
        <v>5330</v>
      </c>
      <c r="U30" s="8" t="s">
        <v>5504</v>
      </c>
      <c r="V30" s="14"/>
    </row>
    <row r="31" spans="1:22" ht="15" thickBot="1">
      <c r="A31" s="7" t="s">
        <v>25</v>
      </c>
      <c r="B31" s="8" t="s">
        <v>69</v>
      </c>
      <c r="C31" s="9" t="s">
        <v>357</v>
      </c>
      <c r="D31" s="15" t="str">
        <f ca="1">INDIRECT(CONCATENATE("DATA!D",TEXT(MATCH(C31,DATA!$S$1:$S$2656,0),0)))</f>
        <v>GRBW119014013101</v>
      </c>
      <c r="E31" s="15" t="str">
        <f ca="1">INDIRECT(CONCATENATE("DATA!B",TEXT(MATCH(C31,DATA!$S$1:$S$2656,0),0)))</f>
        <v>400 μ. από το βόρειο  άκρο της ακτής</v>
      </c>
      <c r="F31" s="10">
        <v>42551</v>
      </c>
      <c r="G31" s="16">
        <v>0.76736111111111116</v>
      </c>
      <c r="H31" s="10">
        <v>42552</v>
      </c>
      <c r="I31" s="10">
        <v>42552</v>
      </c>
      <c r="J31" s="11">
        <v>3</v>
      </c>
      <c r="K31" s="11" t="s">
        <v>5503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5505</v>
      </c>
      <c r="R31" s="8" t="s">
        <v>5506</v>
      </c>
      <c r="S31" s="8" t="s">
        <v>5331</v>
      </c>
      <c r="T31" s="8" t="s">
        <v>5331</v>
      </c>
      <c r="U31" s="8" t="s">
        <v>5504</v>
      </c>
      <c r="V31" s="14"/>
    </row>
    <row r="32" spans="1:22" ht="15" thickBot="1">
      <c r="A32" s="7" t="s">
        <v>25</v>
      </c>
      <c r="B32" s="8" t="s">
        <v>69</v>
      </c>
      <c r="C32" s="9" t="s">
        <v>347</v>
      </c>
      <c r="D32" s="15" t="str">
        <f ca="1">INDIRECT(CONCATENATE("DATA!D",TEXT(MATCH(C32,DATA!$S$1:$S$2656,0),0)))</f>
        <v>GRBW119014015101</v>
      </c>
      <c r="E32" s="15" t="str">
        <f ca="1">INDIRECT(CONCATENATE("DATA!B",TEXT(MATCH(C32,DATA!$S$1:$S$2656,0),0)))</f>
        <v>Μέσον ακτής</v>
      </c>
      <c r="F32" s="10">
        <v>42551</v>
      </c>
      <c r="G32" s="16">
        <v>0.76041666666666663</v>
      </c>
      <c r="H32" s="10">
        <v>42552</v>
      </c>
      <c r="I32" s="10">
        <v>42552</v>
      </c>
      <c r="J32" s="11" t="s">
        <v>5503</v>
      </c>
      <c r="K32" s="11" t="s">
        <v>5503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5505</v>
      </c>
      <c r="R32" s="8" t="s">
        <v>5506</v>
      </c>
      <c r="S32" s="8" t="s">
        <v>5331</v>
      </c>
      <c r="T32" s="8" t="s">
        <v>5331</v>
      </c>
      <c r="U32" s="8" t="s">
        <v>5504</v>
      </c>
      <c r="V32" s="14"/>
    </row>
    <row r="33" spans="1:22" ht="15" thickBot="1">
      <c r="A33" s="7" t="s">
        <v>25</v>
      </c>
      <c r="B33" s="8" t="s">
        <v>69</v>
      </c>
      <c r="C33" s="9" t="s">
        <v>343</v>
      </c>
      <c r="D33" s="15" t="str">
        <f ca="1">INDIRECT(CONCATENATE("DATA!D",TEXT(MATCH(C33,DATA!$S$1:$S$2656,0),0)))</f>
        <v>GRBW119014016101</v>
      </c>
      <c r="E33" s="15" t="str">
        <f ca="1">INDIRECT(CONCATENATE("DATA!B",TEXT(MATCH(C33,DATA!$S$1:$S$2656,0),0)))</f>
        <v>1200 μ. από το ΒΑ άκρο της ακτής</v>
      </c>
      <c r="F33" s="10">
        <v>42551</v>
      </c>
      <c r="G33" s="16">
        <v>0.75</v>
      </c>
      <c r="H33" s="10">
        <v>42552</v>
      </c>
      <c r="I33" s="10">
        <v>42552</v>
      </c>
      <c r="J33" s="11">
        <v>2</v>
      </c>
      <c r="K33" s="11">
        <v>4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5505</v>
      </c>
      <c r="R33" s="8" t="s">
        <v>5506</v>
      </c>
      <c r="S33" s="8" t="s">
        <v>5331</v>
      </c>
      <c r="T33" s="8" t="s">
        <v>5331</v>
      </c>
      <c r="U33" s="8" t="s">
        <v>5504</v>
      </c>
      <c r="V33" s="14"/>
    </row>
    <row r="34" spans="1:22" ht="15" thickBot="1">
      <c r="A34" s="7" t="s">
        <v>25</v>
      </c>
      <c r="B34" s="8" t="s">
        <v>69</v>
      </c>
      <c r="C34" s="9" t="s">
        <v>350</v>
      </c>
      <c r="D34" s="15" t="str">
        <f ca="1">INDIRECT(CONCATENATE("DATA!D",TEXT(MATCH(C34,DATA!$S$1:$S$2656,0),0)))</f>
        <v>GRBW119014018101</v>
      </c>
      <c r="E34" s="15" t="str">
        <f ca="1">INDIRECT(CONCATENATE("DATA!B",TEXT(MATCH(C34,DATA!$S$1:$S$2656,0),0)))</f>
        <v>Μέσον ακτής</v>
      </c>
      <c r="F34" s="10">
        <v>42551</v>
      </c>
      <c r="G34" s="16">
        <v>0.73958333333333337</v>
      </c>
      <c r="H34" s="10">
        <v>42552</v>
      </c>
      <c r="I34" s="10">
        <v>42552</v>
      </c>
      <c r="J34" s="11" t="s">
        <v>5503</v>
      </c>
      <c r="K34" s="11" t="s">
        <v>5503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5505</v>
      </c>
      <c r="R34" s="8" t="s">
        <v>5506</v>
      </c>
      <c r="S34" s="8" t="s">
        <v>5331</v>
      </c>
      <c r="T34" s="8" t="s">
        <v>5331</v>
      </c>
      <c r="U34" s="8" t="s">
        <v>5504</v>
      </c>
      <c r="V34" s="14"/>
    </row>
    <row r="35" spans="1:22" ht="15" thickBot="1">
      <c r="A35" s="7" t="s">
        <v>25</v>
      </c>
      <c r="B35" s="8" t="s">
        <v>69</v>
      </c>
      <c r="C35" s="9" t="s">
        <v>353</v>
      </c>
      <c r="D35" s="15" t="str">
        <f ca="1">INDIRECT(CONCATENATE("DATA!D",TEXT(MATCH(C35,DATA!$S$1:$S$2656,0),0)))</f>
        <v>GRBW119014017101</v>
      </c>
      <c r="E35" s="15" t="str">
        <f ca="1">INDIRECT(CONCATENATE("DATA!B",TEXT(MATCH(C35,DATA!$S$1:$S$2656,0),0)))</f>
        <v>210 μ. από το ΒΑ άκρο της ακτής</v>
      </c>
      <c r="F35" s="10">
        <v>42551</v>
      </c>
      <c r="G35" s="16">
        <v>0.72916666666666663</v>
      </c>
      <c r="H35" s="10">
        <v>42552</v>
      </c>
      <c r="I35" s="10">
        <v>42552</v>
      </c>
      <c r="J35" s="11">
        <v>1</v>
      </c>
      <c r="K35" s="11" t="s">
        <v>5503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5505</v>
      </c>
      <c r="R35" s="8" t="s">
        <v>5506</v>
      </c>
      <c r="S35" s="8" t="s">
        <v>5331</v>
      </c>
      <c r="T35" s="8" t="s">
        <v>5331</v>
      </c>
      <c r="U35" s="8" t="s">
        <v>5504</v>
      </c>
      <c r="V35" s="14"/>
    </row>
    <row r="36" spans="1:22" ht="15" thickBot="1">
      <c r="A36" s="7" t="s">
        <v>25</v>
      </c>
      <c r="B36" s="8" t="s">
        <v>69</v>
      </c>
      <c r="C36" s="9" t="s">
        <v>361</v>
      </c>
      <c r="D36" s="15" t="str">
        <f ca="1">INDIRECT(CONCATENATE("DATA!D",TEXT(MATCH(C36,DATA!$S$1:$S$2656,0),0)))</f>
        <v>GRBW119014014101</v>
      </c>
      <c r="E36" s="15" t="str">
        <f ca="1">INDIRECT(CONCATENATE("DATA!B",TEXT(MATCH(C36,DATA!$S$1:$S$2656,0),0)))</f>
        <v>2700 μ. από το ΒΔ άκρο της ακτής</v>
      </c>
      <c r="F36" s="10">
        <v>42551</v>
      </c>
      <c r="G36" s="16">
        <v>0.70833333333333337</v>
      </c>
      <c r="H36" s="10">
        <v>42552</v>
      </c>
      <c r="I36" s="10">
        <v>42552</v>
      </c>
      <c r="J36" s="11" t="s">
        <v>5503</v>
      </c>
      <c r="K36" s="11" t="s">
        <v>5503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5507</v>
      </c>
      <c r="R36" s="8" t="s">
        <v>5510</v>
      </c>
      <c r="S36" s="8" t="s">
        <v>5331</v>
      </c>
      <c r="T36" s="8" t="s">
        <v>5331</v>
      </c>
      <c r="U36" s="8" t="s">
        <v>5504</v>
      </c>
      <c r="V36" s="14"/>
    </row>
    <row r="37" spans="1:22" ht="15" thickBot="1">
      <c r="A37" s="7" t="s">
        <v>25</v>
      </c>
      <c r="B37" s="8" t="s">
        <v>67</v>
      </c>
      <c r="C37" s="9" t="s">
        <v>324</v>
      </c>
      <c r="D37" s="15" t="str">
        <f ca="1">INDIRECT(CONCATENATE("DATA!D",TEXT(MATCH(C37,DATA!$S$1:$S$2656,0),0)))</f>
        <v>GRBW119012013101</v>
      </c>
      <c r="E37" s="15" t="str">
        <f ca="1">INDIRECT(CONCATENATE("DATA!B",TEXT(MATCH(C37,DATA!$S$1:$S$2656,0),0)))</f>
        <v>Μέσον ακτής</v>
      </c>
      <c r="F37" s="10">
        <v>42551</v>
      </c>
      <c r="G37" s="16">
        <v>0.54861111111111105</v>
      </c>
      <c r="H37" s="10">
        <v>42552</v>
      </c>
      <c r="I37" s="10">
        <v>42552</v>
      </c>
      <c r="J37" s="11">
        <v>2</v>
      </c>
      <c r="K37" s="11" t="s">
        <v>5503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5505</v>
      </c>
      <c r="R37" s="8" t="s">
        <v>5509</v>
      </c>
      <c r="S37" s="8" t="s">
        <v>5331</v>
      </c>
      <c r="T37" s="8" t="s">
        <v>5330</v>
      </c>
      <c r="U37" s="8" t="s">
        <v>5504</v>
      </c>
      <c r="V37" s="14"/>
    </row>
    <row r="38" spans="1:22" ht="15" thickBot="1">
      <c r="A38" s="7" t="s">
        <v>25</v>
      </c>
      <c r="B38" s="8" t="s">
        <v>67</v>
      </c>
      <c r="C38" s="9" t="s">
        <v>321</v>
      </c>
      <c r="D38" s="15" t="str">
        <f ca="1">INDIRECT(CONCATENATE("DATA!D",TEXT(MATCH(C38,DATA!$S$1:$S$2656,0),0)))</f>
        <v>GRBW119012005101</v>
      </c>
      <c r="E38" s="15" t="str">
        <f ca="1">INDIRECT(CONCATENATE("DATA!B",TEXT(MATCH(C38,DATA!$S$1:$S$2656,0),0)))</f>
        <v>Μέσον ακτής</v>
      </c>
      <c r="F38" s="10">
        <v>42551</v>
      </c>
      <c r="G38" s="16">
        <v>0.54166666666666663</v>
      </c>
      <c r="H38" s="10">
        <v>42552</v>
      </c>
      <c r="I38" s="10">
        <v>42552</v>
      </c>
      <c r="J38" s="11" t="s">
        <v>5503</v>
      </c>
      <c r="K38" s="11">
        <v>4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5507</v>
      </c>
      <c r="R38" s="8" t="s">
        <v>5509</v>
      </c>
      <c r="S38" s="8" t="s">
        <v>5331</v>
      </c>
      <c r="T38" s="8" t="s">
        <v>5330</v>
      </c>
      <c r="U38" s="8" t="s">
        <v>5504</v>
      </c>
      <c r="V38" s="14"/>
    </row>
    <row r="39" spans="1:22" ht="15" thickBot="1">
      <c r="A39" s="7" t="s">
        <v>25</v>
      </c>
      <c r="B39" s="8" t="s">
        <v>67</v>
      </c>
      <c r="C39" s="9" t="s">
        <v>5347</v>
      </c>
      <c r="D39" s="15" t="str">
        <f ca="1">INDIRECT(CONCATENATE("DATA!D",TEXT(MATCH(C39,DATA!$S$1:$S$2656,0),0)))</f>
        <v>GRBW119012006101</v>
      </c>
      <c r="E39" s="15" t="str">
        <f ca="1">INDIRECT(CONCATENATE("DATA!B",TEXT(MATCH(C39,DATA!$S$1:$S$2656,0),0)))</f>
        <v>200 μ. από το ΒΔ άκρο της ακτής</v>
      </c>
      <c r="F39" s="10">
        <v>42551</v>
      </c>
      <c r="G39" s="16">
        <v>0.55555555555555558</v>
      </c>
      <c r="H39" s="10">
        <v>42552</v>
      </c>
      <c r="I39" s="10">
        <v>42552</v>
      </c>
      <c r="J39" s="11">
        <v>10</v>
      </c>
      <c r="K39" s="11">
        <v>16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5505</v>
      </c>
      <c r="R39" s="8" t="s">
        <v>5509</v>
      </c>
      <c r="S39" s="8" t="s">
        <v>5331</v>
      </c>
      <c r="T39" s="8" t="s">
        <v>5330</v>
      </c>
      <c r="U39" s="8" t="s">
        <v>5504</v>
      </c>
      <c r="V39" s="14"/>
    </row>
    <row r="40" spans="1:22" ht="15" thickBot="1">
      <c r="A40" s="7" t="s">
        <v>25</v>
      </c>
      <c r="B40" s="8" t="s">
        <v>67</v>
      </c>
      <c r="C40" s="9" t="s">
        <v>5348</v>
      </c>
      <c r="D40" s="15" t="str">
        <f ca="1">INDIRECT(CONCATENATE("DATA!D",TEXT(MATCH(C40,DATA!$S$1:$S$2656,0),0)))</f>
        <v>GRBW119012009101</v>
      </c>
      <c r="E40" s="15" t="str">
        <f ca="1">INDIRECT(CONCATENATE("DATA!B",TEXT(MATCH(C40,DATA!$S$1:$S$2656,0),0)))</f>
        <v>840 μ. από το ΒΑ άκρο της ακτής</v>
      </c>
      <c r="F40" s="10">
        <v>42551</v>
      </c>
      <c r="G40" s="16">
        <v>0.58333333333333337</v>
      </c>
      <c r="H40" s="10">
        <v>42552</v>
      </c>
      <c r="I40" s="10">
        <v>42552</v>
      </c>
      <c r="J40" s="11">
        <v>2</v>
      </c>
      <c r="K40" s="11">
        <v>8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5505</v>
      </c>
      <c r="R40" s="8" t="s">
        <v>5506</v>
      </c>
      <c r="S40" s="8" t="s">
        <v>5331</v>
      </c>
      <c r="T40" s="8" t="s">
        <v>5330</v>
      </c>
      <c r="U40" s="8" t="s">
        <v>5504</v>
      </c>
      <c r="V40" s="14"/>
    </row>
    <row r="41" spans="1:22" ht="15" thickBot="1">
      <c r="A41" s="7" t="s">
        <v>25</v>
      </c>
      <c r="B41" s="8" t="s">
        <v>71</v>
      </c>
      <c r="C41" s="9" t="s">
        <v>385</v>
      </c>
      <c r="D41" s="15" t="str">
        <f ca="1">INDIRECT(CONCATENATE("DATA!D",TEXT(MATCH(C41,DATA!$S$1:$S$2656,0),0)))</f>
        <v>GRBW129018036101</v>
      </c>
      <c r="E41" s="15" t="str">
        <f ca="1">INDIRECT(CONCATENATE("DATA!B",TEXT(MATCH(C41,DATA!$S$1:$S$2656,0),0)))</f>
        <v>1500 μ. από το ΝΔ άκρο της ακτής</v>
      </c>
      <c r="F41" s="10">
        <v>42550</v>
      </c>
      <c r="G41" s="16">
        <v>0.78125</v>
      </c>
      <c r="H41" s="10">
        <v>42551</v>
      </c>
      <c r="I41" s="10">
        <v>42551</v>
      </c>
      <c r="J41" s="11">
        <v>46</v>
      </c>
      <c r="K41" s="11">
        <v>52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5505</v>
      </c>
      <c r="R41" s="8" t="s">
        <v>5506</v>
      </c>
      <c r="S41" s="8" t="s">
        <v>5331</v>
      </c>
      <c r="T41" s="8" t="s">
        <v>5331</v>
      </c>
      <c r="U41" s="8" t="s">
        <v>5504</v>
      </c>
      <c r="V41" s="14"/>
    </row>
    <row r="42" spans="1:22" ht="15" thickBot="1">
      <c r="A42" s="7" t="s">
        <v>25</v>
      </c>
      <c r="B42" s="8" t="s">
        <v>71</v>
      </c>
      <c r="C42" s="9" t="s">
        <v>389</v>
      </c>
      <c r="D42" s="15" t="str">
        <f ca="1">INDIRECT(CONCATENATE("DATA!D",TEXT(MATCH(C42,DATA!$S$1:$S$2656,0),0)))</f>
        <v>GRBW129018037101</v>
      </c>
      <c r="E42" s="15" t="str">
        <f ca="1">INDIRECT(CONCATENATE("DATA!B",TEXT(MATCH(C42,DATA!$S$1:$S$2656,0),0)))</f>
        <v>1150 μ. από το ΒΑ άκρο της ακτής</v>
      </c>
      <c r="F42" s="10">
        <v>42550</v>
      </c>
      <c r="G42" s="16">
        <v>0.72777777777777775</v>
      </c>
      <c r="H42" s="10">
        <v>42551</v>
      </c>
      <c r="I42" s="10">
        <v>42551</v>
      </c>
      <c r="J42" s="11">
        <v>3</v>
      </c>
      <c r="K42" s="11" t="s">
        <v>5503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5505</v>
      </c>
      <c r="R42" s="8" t="s">
        <v>5506</v>
      </c>
      <c r="S42" s="8" t="s">
        <v>5331</v>
      </c>
      <c r="T42" s="8" t="s">
        <v>5331</v>
      </c>
      <c r="U42" s="8" t="s">
        <v>5504</v>
      </c>
      <c r="V42" s="14"/>
    </row>
    <row r="43" spans="1:22" ht="15" thickBot="1">
      <c r="A43" s="7" t="s">
        <v>25</v>
      </c>
      <c r="B43" s="8" t="s">
        <v>70</v>
      </c>
      <c r="C43" s="9" t="s">
        <v>377</v>
      </c>
      <c r="D43" s="15" t="str">
        <f ca="1">INDIRECT(CONCATENATE("DATA!D",TEXT(MATCH(C43,DATA!$S$1:$S$2656,0),0)))</f>
        <v>GRBW129015003101</v>
      </c>
      <c r="E43" s="15" t="str">
        <f ca="1">INDIRECT(CONCATENATE("DATA!B",TEXT(MATCH(C43,DATA!$S$1:$S$2656,0),0)))</f>
        <v>550 μ. από το δυτικό άκρο της ακτής</v>
      </c>
      <c r="F43" s="10">
        <v>42550</v>
      </c>
      <c r="G43" s="16">
        <v>0.72222222222222221</v>
      </c>
      <c r="H43" s="10">
        <v>42551</v>
      </c>
      <c r="I43" s="10">
        <v>42551</v>
      </c>
      <c r="J43" s="11">
        <v>2</v>
      </c>
      <c r="K43" s="11" t="s">
        <v>5503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5507</v>
      </c>
      <c r="R43" s="8" t="s">
        <v>5511</v>
      </c>
      <c r="S43" s="8" t="s">
        <v>5331</v>
      </c>
      <c r="T43" s="8" t="s">
        <v>5331</v>
      </c>
      <c r="U43" s="8" t="s">
        <v>5504</v>
      </c>
      <c r="V43" s="14"/>
    </row>
    <row r="44" spans="1:22" ht="15" thickBot="1">
      <c r="A44" s="7" t="s">
        <v>25</v>
      </c>
      <c r="B44" s="8" t="s">
        <v>70</v>
      </c>
      <c r="C44" s="9" t="s">
        <v>365</v>
      </c>
      <c r="D44" s="15" t="str">
        <f ca="1">INDIRECT(CONCATENATE("DATA!D",TEXT(MATCH(C44,DATA!$S$1:$S$2656,0),0)))</f>
        <v>GRBW129015004101</v>
      </c>
      <c r="E44" s="15" t="str">
        <f ca="1">INDIRECT(CONCATENATE("DATA!B",TEXT(MATCH(C44,DATA!$S$1:$S$2656,0),0)))</f>
        <v>180 μ. από το ΝΔ άκρο της ακτής</v>
      </c>
      <c r="F44" s="10">
        <v>42550</v>
      </c>
      <c r="G44" s="16">
        <v>0.70486111111111116</v>
      </c>
      <c r="H44" s="10">
        <v>42551</v>
      </c>
      <c r="I44" s="10">
        <v>42551</v>
      </c>
      <c r="J44" s="11" t="s">
        <v>5503</v>
      </c>
      <c r="K44" s="11" t="s">
        <v>5503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5507</v>
      </c>
      <c r="R44" s="8" t="s">
        <v>5512</v>
      </c>
      <c r="S44" s="8" t="s">
        <v>5331</v>
      </c>
      <c r="T44" s="8" t="s">
        <v>5331</v>
      </c>
      <c r="U44" s="8" t="s">
        <v>5504</v>
      </c>
      <c r="V44" s="14"/>
    </row>
    <row r="45" spans="1:22" ht="15" thickBot="1">
      <c r="A45" s="7" t="s">
        <v>25</v>
      </c>
      <c r="B45" s="8" t="s">
        <v>70</v>
      </c>
      <c r="C45" s="9" t="s">
        <v>5340</v>
      </c>
      <c r="D45" s="15" t="str">
        <f ca="1">INDIRECT(CONCATENATE("DATA!D",TEXT(MATCH(C45,DATA!$S$1:$S$2656,0),0)))</f>
        <v>GRBW129015006101</v>
      </c>
      <c r="E45" s="15" t="str">
        <f ca="1">INDIRECT(CONCATENATE("DATA!B",TEXT(MATCH(C45,DATA!$S$1:$S$2656,0),0)))</f>
        <v>120 μ. από το ΒΑ άκρο της ακτής</v>
      </c>
      <c r="F45" s="10">
        <v>42550</v>
      </c>
      <c r="G45" s="16">
        <v>0.70138888888888884</v>
      </c>
      <c r="H45" s="10">
        <v>42551</v>
      </c>
      <c r="I45" s="10">
        <v>42551</v>
      </c>
      <c r="J45" s="11">
        <v>1</v>
      </c>
      <c r="K45" s="11">
        <v>1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5505</v>
      </c>
      <c r="R45" s="8" t="s">
        <v>5506</v>
      </c>
      <c r="S45" s="8" t="s">
        <v>5331</v>
      </c>
      <c r="T45" s="8" t="s">
        <v>5331</v>
      </c>
      <c r="U45" s="8" t="s">
        <v>5504</v>
      </c>
      <c r="V45" s="14"/>
    </row>
    <row r="46" spans="1:22" ht="15" thickBot="1">
      <c r="A46" s="7" t="s">
        <v>25</v>
      </c>
      <c r="B46" s="8" t="s">
        <v>70</v>
      </c>
      <c r="C46" s="9" t="s">
        <v>369</v>
      </c>
      <c r="D46" s="15" t="str">
        <f ca="1">INDIRECT(CONCATENATE("DATA!D",TEXT(MATCH(C46,DATA!$S$1:$S$2656,0),0)))</f>
        <v>GRBW129015002101</v>
      </c>
      <c r="E46" s="15" t="str">
        <f ca="1">INDIRECT(CONCATENATE("DATA!B",TEXT(MATCH(C46,DATA!$S$1:$S$2656,0),0)))</f>
        <v>Στο νοτιοδυτικό άκρο της ακτής</v>
      </c>
      <c r="F46" s="10">
        <v>42550</v>
      </c>
      <c r="G46" s="16">
        <v>0.69444444444444453</v>
      </c>
      <c r="H46" s="10">
        <v>42551</v>
      </c>
      <c r="I46" s="10">
        <v>42551</v>
      </c>
      <c r="J46" s="11">
        <v>1</v>
      </c>
      <c r="K46" s="11">
        <v>4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5505</v>
      </c>
      <c r="R46" s="8" t="s">
        <v>5513</v>
      </c>
      <c r="S46" s="8" t="s">
        <v>5331</v>
      </c>
      <c r="T46" s="8" t="s">
        <v>5331</v>
      </c>
      <c r="U46" s="8" t="s">
        <v>5504</v>
      </c>
      <c r="V46" s="14"/>
    </row>
    <row r="47" spans="1:22" ht="15" thickBot="1">
      <c r="A47" s="7" t="s">
        <v>25</v>
      </c>
      <c r="B47" s="8" t="s">
        <v>70</v>
      </c>
      <c r="C47" s="9" t="s">
        <v>381</v>
      </c>
      <c r="D47" s="15" t="str">
        <f ca="1">INDIRECT(CONCATENATE("DATA!D",TEXT(MATCH(C47,DATA!$S$1:$S$2656,0),0)))</f>
        <v>GRBW129015005101</v>
      </c>
      <c r="E47" s="15" t="str">
        <f ca="1">INDIRECT(CONCATENATE("DATA!B",TEXT(MATCH(C47,DATA!$S$1:$S$2656,0),0)))</f>
        <v>600 μ. από το ΒΑ άκρο της ακτής.</v>
      </c>
      <c r="F47" s="10">
        <v>42550</v>
      </c>
      <c r="G47" s="16">
        <v>0.69097222222222221</v>
      </c>
      <c r="H47" s="10">
        <v>42551</v>
      </c>
      <c r="I47" s="10">
        <v>42551</v>
      </c>
      <c r="J47" s="11" t="s">
        <v>5503</v>
      </c>
      <c r="K47" s="11">
        <v>2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5507</v>
      </c>
      <c r="R47" s="8" t="s">
        <v>5513</v>
      </c>
      <c r="S47" s="8" t="s">
        <v>5331</v>
      </c>
      <c r="T47" s="8" t="s">
        <v>5331</v>
      </c>
      <c r="U47" s="8" t="s">
        <v>5504</v>
      </c>
      <c r="V47" s="14"/>
    </row>
    <row r="48" spans="1:22" ht="15" thickBot="1">
      <c r="A48" s="7" t="s">
        <v>25</v>
      </c>
      <c r="B48" s="8" t="s">
        <v>72</v>
      </c>
      <c r="C48" s="9" t="s">
        <v>401</v>
      </c>
      <c r="D48" s="15" t="str">
        <f ca="1">INDIRECT(CONCATENATE("DATA!D",TEXT(MATCH(C48,DATA!$S$1:$S$2656,0),0)))</f>
        <v>GRBW129021031101</v>
      </c>
      <c r="E48" s="15" t="str">
        <f ca="1">INDIRECT(CONCATENATE("DATA!B",TEXT(MATCH(C48,DATA!$S$1:$S$2656,0),0)))</f>
        <v>Μέσον ακτής</v>
      </c>
      <c r="F48" s="10">
        <v>42550</v>
      </c>
      <c r="G48" s="16">
        <v>0.68055555555555547</v>
      </c>
      <c r="H48" s="10">
        <v>42551</v>
      </c>
      <c r="I48" s="10">
        <v>42551</v>
      </c>
      <c r="J48" s="11" t="s">
        <v>5503</v>
      </c>
      <c r="K48" s="11">
        <v>4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5507</v>
      </c>
      <c r="R48" s="8" t="s">
        <v>5513</v>
      </c>
      <c r="S48" s="8" t="s">
        <v>5331</v>
      </c>
      <c r="T48" s="8" t="s">
        <v>5331</v>
      </c>
      <c r="U48" s="8" t="s">
        <v>5504</v>
      </c>
      <c r="V48" s="14"/>
    </row>
    <row r="49" spans="1:22" ht="15" thickBot="1">
      <c r="A49" s="7" t="s">
        <v>25</v>
      </c>
      <c r="B49" s="8" t="s">
        <v>72</v>
      </c>
      <c r="C49" s="9" t="s">
        <v>397</v>
      </c>
      <c r="D49" s="15" t="str">
        <f ca="1">INDIRECT(CONCATENATE("DATA!D",TEXT(MATCH(C49,DATA!$S$1:$S$2656,0),0)))</f>
        <v>GRBW129021026101</v>
      </c>
      <c r="E49" s="15" t="str">
        <f ca="1">INDIRECT(CONCATENATE("DATA!B",TEXT(MATCH(C49,DATA!$S$1:$S$2656,0),0)))</f>
        <v>230 μ. από ΝΑ άκρο της ακτής</v>
      </c>
      <c r="F49" s="10">
        <v>42550</v>
      </c>
      <c r="G49" s="16">
        <v>0.6875</v>
      </c>
      <c r="H49" s="10">
        <v>42551</v>
      </c>
      <c r="I49" s="10">
        <v>42551</v>
      </c>
      <c r="J49" s="11">
        <v>1</v>
      </c>
      <c r="K49" s="11" t="s">
        <v>5503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5507</v>
      </c>
      <c r="R49" s="8" t="s">
        <v>5513</v>
      </c>
      <c r="S49" s="8" t="s">
        <v>5331</v>
      </c>
      <c r="T49" s="8" t="s">
        <v>5331</v>
      </c>
      <c r="U49" s="8" t="s">
        <v>5504</v>
      </c>
      <c r="V49" s="14"/>
    </row>
    <row r="50" spans="1:22" ht="15" thickBot="1">
      <c r="A50" s="7" t="s">
        <v>25</v>
      </c>
      <c r="B50" s="8" t="s">
        <v>72</v>
      </c>
      <c r="C50" s="9" t="s">
        <v>404</v>
      </c>
      <c r="D50" s="15" t="str">
        <f ca="1">INDIRECT(CONCATENATE("DATA!D",TEXT(MATCH(C50,DATA!$S$1:$S$2656,0),0)))</f>
        <v>GRBW129021030101</v>
      </c>
      <c r="E50" s="15" t="str">
        <f ca="1">INDIRECT(CONCATENATE("DATA!B",TEXT(MATCH(C50,DATA!$S$1:$S$2656,0),0)))</f>
        <v>1300 μ. από το δυτικό άκρο της ακτής</v>
      </c>
      <c r="F50" s="10">
        <v>42550</v>
      </c>
      <c r="G50" s="16">
        <v>0.65972222222222221</v>
      </c>
      <c r="H50" s="10">
        <v>42551</v>
      </c>
      <c r="I50" s="10">
        <v>42551</v>
      </c>
      <c r="J50" s="11">
        <v>8</v>
      </c>
      <c r="K50" s="11" t="s">
        <v>5503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5507</v>
      </c>
      <c r="R50" s="8" t="s">
        <v>5513</v>
      </c>
      <c r="S50" s="8" t="s">
        <v>5331</v>
      </c>
      <c r="T50" s="8" t="s">
        <v>5331</v>
      </c>
      <c r="U50" s="8" t="s">
        <v>5504</v>
      </c>
      <c r="V50" s="14"/>
    </row>
    <row r="51" spans="1:22" ht="15" thickBot="1">
      <c r="A51" s="7" t="s">
        <v>25</v>
      </c>
      <c r="B51" s="8" t="s">
        <v>72</v>
      </c>
      <c r="C51" s="9" t="s">
        <v>393</v>
      </c>
      <c r="D51" s="15" t="str">
        <f ca="1">INDIRECT(CONCATENATE("DATA!D",TEXT(MATCH(C51,DATA!$S$1:$S$2656,0),0)))</f>
        <v>GRBW129021025101</v>
      </c>
      <c r="E51" s="15" t="str">
        <f ca="1">INDIRECT(CONCATENATE("DATA!B",TEXT(MATCH(C51,DATA!$S$1:$S$2656,0),0)))</f>
        <v>2000 μ. από το ανατολικό άκρο της ακτής</v>
      </c>
      <c r="F51" s="10">
        <v>42550</v>
      </c>
      <c r="G51" s="16">
        <v>0.6645833333333333</v>
      </c>
      <c r="H51" s="10">
        <v>42551</v>
      </c>
      <c r="I51" s="10">
        <v>42551</v>
      </c>
      <c r="J51" s="11">
        <v>5</v>
      </c>
      <c r="K51" s="11" t="s">
        <v>5503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5507</v>
      </c>
      <c r="R51" s="8" t="s">
        <v>5513</v>
      </c>
      <c r="S51" s="8" t="s">
        <v>5331</v>
      </c>
      <c r="T51" s="8" t="s">
        <v>5331</v>
      </c>
      <c r="U51" s="8" t="s">
        <v>5504</v>
      </c>
      <c r="V51" s="14"/>
    </row>
    <row r="52" spans="1:22" ht="15" thickBot="1">
      <c r="A52" s="7" t="s">
        <v>25</v>
      </c>
      <c r="B52" s="8" t="s">
        <v>5290</v>
      </c>
      <c r="C52" s="9" t="s">
        <v>408</v>
      </c>
      <c r="D52" s="15" t="str">
        <f ca="1">INDIRECT(CONCATENATE("DATA!D",TEXT(MATCH(C52,DATA!$S$1:$S$2656,0),0)))</f>
        <v>GRBW129022028101</v>
      </c>
      <c r="E52" s="15" t="str">
        <f ca="1">INDIRECT(CONCATENATE("DATA!B",TEXT(MATCH(C52,DATA!$S$1:$S$2656,0),0)))</f>
        <v>Στο νοτιοανατολικό άκρο της ακτής</v>
      </c>
      <c r="F52" s="10">
        <v>42550</v>
      </c>
      <c r="G52" s="16">
        <v>0.54027777777777775</v>
      </c>
      <c r="H52" s="10">
        <v>42551</v>
      </c>
      <c r="I52" s="10">
        <v>42551</v>
      </c>
      <c r="J52" s="11" t="s">
        <v>5503</v>
      </c>
      <c r="K52" s="11" t="s">
        <v>5503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5505</v>
      </c>
      <c r="R52" s="8" t="s">
        <v>5506</v>
      </c>
      <c r="S52" s="8" t="s">
        <v>5331</v>
      </c>
      <c r="T52" s="8" t="s">
        <v>5331</v>
      </c>
      <c r="U52" s="8" t="s">
        <v>5504</v>
      </c>
      <c r="V52" s="14"/>
    </row>
    <row r="53" spans="1:22" ht="15" thickBot="1">
      <c r="A53" s="7" t="s">
        <v>25</v>
      </c>
      <c r="B53" s="8" t="s">
        <v>5290</v>
      </c>
      <c r="C53" s="9" t="s">
        <v>416</v>
      </c>
      <c r="D53" s="15" t="str">
        <f ca="1">INDIRECT(CONCATENATE("DATA!D",TEXT(MATCH(C53,DATA!$S$1:$S$2656,0),0)))</f>
        <v>GRBW129022029101</v>
      </c>
      <c r="E53" s="15" t="str">
        <f ca="1">INDIRECT(CONCATENATE("DATA!B",TEXT(MATCH(C53,DATA!$S$1:$S$2656,0),0)))</f>
        <v>500 μ. από το δυτικό άκρο της ακτής</v>
      </c>
      <c r="F53" s="10">
        <v>42550</v>
      </c>
      <c r="G53" s="16">
        <v>0.53402777777777777</v>
      </c>
      <c r="H53" s="10">
        <v>42551</v>
      </c>
      <c r="I53" s="10">
        <v>42551</v>
      </c>
      <c r="J53" s="11">
        <v>1</v>
      </c>
      <c r="K53" s="11" t="s">
        <v>5503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5505</v>
      </c>
      <c r="R53" s="8" t="s">
        <v>5506</v>
      </c>
      <c r="S53" s="8" t="s">
        <v>5331</v>
      </c>
      <c r="T53" s="8" t="s">
        <v>5331</v>
      </c>
      <c r="U53" s="8" t="s">
        <v>5504</v>
      </c>
      <c r="V53" s="14"/>
    </row>
    <row r="54" spans="1:22" ht="15" thickBot="1">
      <c r="A54" s="7" t="s">
        <v>25</v>
      </c>
      <c r="B54" s="8" t="s">
        <v>5290</v>
      </c>
      <c r="C54" s="9" t="s">
        <v>412</v>
      </c>
      <c r="D54" s="15" t="str">
        <f ca="1">INDIRECT(CONCATENATE("DATA!D",TEXT(MATCH(C54,DATA!$S$1:$S$2656,0),0)))</f>
        <v>GRBW129022027101</v>
      </c>
      <c r="E54" s="15" t="str">
        <f ca="1">INDIRECT(CONCATENATE("DATA!B",TEXT(MATCH(C54,DATA!$S$1:$S$2656,0),0)))</f>
        <v>1150 μ. από το νοτιοανατολικό άκρο της ακτής</v>
      </c>
      <c r="F54" s="10">
        <v>42550</v>
      </c>
      <c r="G54" s="16">
        <v>0.52777777777777779</v>
      </c>
      <c r="H54" s="10">
        <v>42551</v>
      </c>
      <c r="I54" s="10">
        <v>42551</v>
      </c>
      <c r="J54" s="11" t="s">
        <v>5503</v>
      </c>
      <c r="K54" s="11">
        <v>2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5505</v>
      </c>
      <c r="R54" s="8" t="s">
        <v>5506</v>
      </c>
      <c r="S54" s="8" t="s">
        <v>5331</v>
      </c>
      <c r="T54" s="8" t="s">
        <v>5331</v>
      </c>
      <c r="U54" s="8" t="s">
        <v>5504</v>
      </c>
      <c r="V54" s="14"/>
    </row>
    <row r="55" spans="1:22" ht="15" thickBot="1">
      <c r="A55" s="7" t="s">
        <v>25</v>
      </c>
      <c r="B55" s="8" t="s">
        <v>64</v>
      </c>
      <c r="C55" s="9" t="s">
        <v>221</v>
      </c>
      <c r="D55" s="15" t="str">
        <f ca="1">INDIRECT(CONCATENATE("DATA!D",TEXT(MATCH(C55,DATA!$S$1:$S$2656,0),0)))</f>
        <v>GRBW129006013101</v>
      </c>
      <c r="E55" s="15" t="str">
        <f ca="1">INDIRECT(CONCATENATE("DATA!B",TEXT(MATCH(C55,DATA!$S$1:$S$2656,0),0)))</f>
        <v>Δυτικό τμήμα ακτής</v>
      </c>
      <c r="F55" s="10">
        <v>42550</v>
      </c>
      <c r="G55" s="16">
        <v>0.45833333333333331</v>
      </c>
      <c r="H55" s="10">
        <v>42551</v>
      </c>
      <c r="I55" s="10">
        <v>42551</v>
      </c>
      <c r="J55" s="11" t="s">
        <v>5503</v>
      </c>
      <c r="K55" s="11" t="s">
        <v>5503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5507</v>
      </c>
      <c r="R55" s="8" t="s">
        <v>5513</v>
      </c>
      <c r="S55" s="8" t="s">
        <v>5331</v>
      </c>
      <c r="T55" s="8" t="s">
        <v>5331</v>
      </c>
      <c r="U55" s="8" t="s">
        <v>5504</v>
      </c>
      <c r="V55" s="14"/>
    </row>
    <row r="56" spans="1:22" ht="15" thickBot="1">
      <c r="A56" s="7" t="s">
        <v>25</v>
      </c>
      <c r="B56" s="8" t="s">
        <v>64</v>
      </c>
      <c r="C56" s="9" t="s">
        <v>5344</v>
      </c>
      <c r="D56" s="15" t="str">
        <f ca="1">INDIRECT(CONCATENATE("DATA!D",TEXT(MATCH(C56,DATA!$S$1:$S$2656,0),0)))</f>
        <v>GRBW129006008101</v>
      </c>
      <c r="E56" s="15" t="str">
        <f ca="1">INDIRECT(CONCATENATE("DATA!B",TEXT(MATCH(C56,DATA!$S$1:$S$2656,0),0)))</f>
        <v>Κέντρο ακτής</v>
      </c>
      <c r="F56" s="10">
        <v>42550</v>
      </c>
      <c r="G56" s="16">
        <v>0.44444444444444442</v>
      </c>
      <c r="H56" s="10">
        <v>42551</v>
      </c>
      <c r="I56" s="10">
        <v>42551</v>
      </c>
      <c r="J56" s="11" t="s">
        <v>5503</v>
      </c>
      <c r="K56" s="11">
        <v>2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5505</v>
      </c>
      <c r="R56" s="8" t="s">
        <v>5506</v>
      </c>
      <c r="S56" s="8" t="s">
        <v>5331</v>
      </c>
      <c r="T56" s="8" t="s">
        <v>5331</v>
      </c>
      <c r="U56" s="8" t="s">
        <v>5504</v>
      </c>
      <c r="V56" s="14"/>
    </row>
    <row r="57" spans="1:22" ht="15" thickBot="1">
      <c r="A57" s="7" t="s">
        <v>25</v>
      </c>
      <c r="B57" s="8" t="s">
        <v>64</v>
      </c>
      <c r="C57" s="9" t="s">
        <v>5341</v>
      </c>
      <c r="D57" s="15" t="str">
        <f ca="1">INDIRECT(CONCATENATE("DATA!D",TEXT(MATCH(C57,DATA!$S$1:$S$2656,0),0)))</f>
        <v>GRBW129006009101</v>
      </c>
      <c r="E57" s="15" t="str">
        <f ca="1">INDIRECT(CONCATENATE("DATA!B",TEXT(MATCH(C57,DATA!$S$1:$S$2656,0),0)))</f>
        <v>450 μ. από το δυτικό άκρο της ακτής</v>
      </c>
      <c r="F57" s="10">
        <v>42550</v>
      </c>
      <c r="G57" s="16">
        <v>0.42708333333333331</v>
      </c>
      <c r="H57" s="10">
        <v>42551</v>
      </c>
      <c r="I57" s="10">
        <v>42551</v>
      </c>
      <c r="J57" s="11" t="s">
        <v>5503</v>
      </c>
      <c r="K57" s="11" t="s">
        <v>5503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5507</v>
      </c>
      <c r="R57" s="8" t="s">
        <v>5513</v>
      </c>
      <c r="S57" s="8" t="s">
        <v>5331</v>
      </c>
      <c r="T57" s="8" t="s">
        <v>5331</v>
      </c>
      <c r="U57" s="8" t="s">
        <v>5504</v>
      </c>
      <c r="V57" s="14"/>
    </row>
    <row r="58" spans="1:22" ht="15" thickBot="1">
      <c r="A58" s="7" t="s">
        <v>25</v>
      </c>
      <c r="B58" s="8" t="s">
        <v>64</v>
      </c>
      <c r="C58" s="9" t="s">
        <v>5343</v>
      </c>
      <c r="D58" s="15" t="str">
        <f ca="1">INDIRECT(CONCATENATE("DATA!D",TEXT(MATCH(C58,DATA!$S$1:$S$2656,0),0)))</f>
        <v>GRBW129006010101</v>
      </c>
      <c r="E58" s="15" t="str">
        <f ca="1">INDIRECT(CONCATENATE("DATA!B",TEXT(MATCH(C58,DATA!$S$1:$S$2656,0),0)))</f>
        <v>Ανατολικό τμήμα ακτής</v>
      </c>
      <c r="F58" s="10">
        <v>42550</v>
      </c>
      <c r="G58" s="16">
        <v>0.4236111111111111</v>
      </c>
      <c r="H58" s="10">
        <v>42551</v>
      </c>
      <c r="I58" s="10">
        <v>42551</v>
      </c>
      <c r="J58" s="11" t="s">
        <v>5503</v>
      </c>
      <c r="K58" s="11" t="s">
        <v>5503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5507</v>
      </c>
      <c r="R58" s="8" t="s">
        <v>5513</v>
      </c>
      <c r="S58" s="8" t="s">
        <v>5331</v>
      </c>
      <c r="T58" s="8" t="s">
        <v>5331</v>
      </c>
      <c r="U58" s="8" t="s">
        <v>5504</v>
      </c>
      <c r="V58" s="14"/>
    </row>
    <row r="59" spans="1:22" ht="15" thickBot="1">
      <c r="A59" s="7" t="s">
        <v>25</v>
      </c>
      <c r="B59" s="8" t="s">
        <v>64</v>
      </c>
      <c r="C59" s="9" t="s">
        <v>5342</v>
      </c>
      <c r="D59" s="15" t="str">
        <f ca="1">INDIRECT(CONCATENATE("DATA!D",TEXT(MATCH(C59,DATA!$S$1:$S$2656,0),0)))</f>
        <v>GRBW129006012101</v>
      </c>
      <c r="E59" s="15" t="str">
        <f ca="1">INDIRECT(CONCATENATE("DATA!B",TEXT(MATCH(C59,DATA!$S$1:$S$2656,0),0)))</f>
        <v>Μέσον ακτής</v>
      </c>
      <c r="F59" s="10">
        <v>42550</v>
      </c>
      <c r="G59" s="16">
        <v>0.41666666666666669</v>
      </c>
      <c r="H59" s="10">
        <v>42551</v>
      </c>
      <c r="I59" s="10">
        <v>42551</v>
      </c>
      <c r="J59" s="11" t="s">
        <v>5503</v>
      </c>
      <c r="K59" s="11" t="s">
        <v>5503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5507</v>
      </c>
      <c r="R59" s="8" t="s">
        <v>5513</v>
      </c>
      <c r="S59" s="8" t="s">
        <v>5331</v>
      </c>
      <c r="T59" s="8" t="s">
        <v>5331</v>
      </c>
      <c r="U59" s="8" t="s">
        <v>5504</v>
      </c>
      <c r="V59" s="14"/>
    </row>
    <row r="60" spans="1:22" ht="15" thickBot="1">
      <c r="A60" s="7" t="s">
        <v>25</v>
      </c>
      <c r="B60" s="8" t="s">
        <v>64</v>
      </c>
      <c r="C60" s="9" t="s">
        <v>216</v>
      </c>
      <c r="D60" s="15" t="str">
        <f ca="1">INDIRECT(CONCATENATE("DATA!D",TEXT(MATCH(C60,DATA!$S$1:$S$2656,0),0)))</f>
        <v>GRBW129006007101</v>
      </c>
      <c r="E60" s="15" t="str">
        <f ca="1">INDIRECT(CONCATENATE("DATA!B",TEXT(MATCH(C60,DATA!$S$1:$S$2656,0),0)))</f>
        <v>Μέσον ακτής</v>
      </c>
      <c r="F60" s="10">
        <v>42550</v>
      </c>
      <c r="G60" s="16">
        <v>0.40625</v>
      </c>
      <c r="H60" s="10">
        <v>42551</v>
      </c>
      <c r="I60" s="10">
        <v>42551</v>
      </c>
      <c r="J60" s="11">
        <v>2</v>
      </c>
      <c r="K60" s="11" t="s">
        <v>5503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5507</v>
      </c>
      <c r="R60" s="8" t="s">
        <v>5513</v>
      </c>
      <c r="S60" s="8" t="s">
        <v>5331</v>
      </c>
      <c r="T60" s="8" t="s">
        <v>5331</v>
      </c>
      <c r="U60" s="8" t="s">
        <v>5504</v>
      </c>
      <c r="V60" s="14"/>
    </row>
    <row r="61" spans="1:22" ht="15" thickBot="1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</cp:lastModifiedBy>
  <dcterms:created xsi:type="dcterms:W3CDTF">2015-03-20T07:51:43Z</dcterms:created>
  <dcterms:modified xsi:type="dcterms:W3CDTF">2016-07-12T04:27:53Z</dcterms:modified>
</cp:coreProperties>
</file>